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50" windowHeight="9315" activeTab="0"/>
  </bookViews>
  <sheets>
    <sheet name="2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<sst xmlns="http://schemas.openxmlformats.org/spreadsheetml/2006/main" count="337" uniqueCount="218">
  <si>
    <t>НАЛОГИ НА СОВОКУПНЫЙ ДОХОД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</si>
  <si>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</si>
  <si>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</si>
  <si>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</si>
  <si>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</si>
  <si>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</si>
  <si>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</si>
  <si>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</si>
  <si>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</si>
  <si>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</si>
  <si>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</si>
  <si>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</si>
  <si>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</si>
  <si>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</si>
  <si>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</si>
  <si>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</si>
  <si>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</si>
  <si>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</si>
  <si>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</si>
  <si>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</si>
  <si>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</si>
  <si>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</si>
  <si>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</si>
  <si>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</si>
  <si>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</si>
  <si>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</si>
  <si>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</si>
  <si>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</si>
  <si>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</si>
  <si>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</si>
  <si>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</si>
  <si>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</si>
  <si>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</si>
  <si>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</si>
  <si>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</si>
  <si>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</si>
  <si>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</si>
  <si>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</si>
  <si>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</si>
  <si>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</si>
  <si>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</si>
  <si>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</si>
  <si>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</si>
  <si>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</si>
  <si>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11690000000000140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</si>
  <si>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</si>
  <si>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</si>
  <si>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</si>
  <si>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</si>
  <si>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</si>
  <si>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</si>
  <si>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</si>
  <si>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</si>
  <si>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</si>
  <si>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</si>
  <si>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</si>
  <si>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</si>
  <si>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</si>
  <si>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</si>
  <si>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</si>
  <si>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</si>
  <si>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</si>
  <si>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</si>
  <si>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</si>
  <si>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</si>
  <si>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</si>
  <si>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</si>
  <si>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</si>
  <si>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</si>
  <si>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</si>
  <si>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</si>
  <si>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</si>
  <si>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</si>
  <si>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</si>
  <si>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</si>
  <si>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</si>
  <si>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</si>
  <si>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</si>
  <si>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</si>
  <si>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</si>
  <si>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</si>
  <si>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</si>
  <si>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</si>
  <si>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</si>
  <si>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</si>
  <si>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</si>
  <si>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</si>
  <si>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</si>
  <si>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</si>
  <si>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</si>
  <si>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</si>
  <si>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</si>
  <si>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</si>
  <si>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</si>
  <si>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</si>
  <si>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</si>
  <si>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</si>
  <si>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</si>
  <si>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</si>
  <si>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</si>
  <si>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</si>
  <si>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</si>
  <si>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Дотации бюджетам бюджетной системы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</si>
  <si>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</si>
  <si>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</si>
  <si>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</si>
  <si>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</si>
  <si>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</si>
  <si>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</si>
  <si>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</si>
  <si>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</si>
  <si>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</si>
  <si>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</si>
  <si>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</si>
  <si>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</si>
  <si>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</si>
  <si>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</si>
  <si>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</si>
  <si>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</si>
  <si>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</si>
  <si>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</si>
  <si>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</si>
  <si>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</si>
  <si>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</si>
  <si>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</si>
  <si>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</si>
  <si>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</si>
  <si>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</si>
  <si>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</si>
  <si>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</si>
  <si>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</si>
  <si>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</si>
  <si>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20225519000000150</t>
  </si>
  <si>
    <t>20225519050000150</t>
  </si>
  <si>
    <t>11201010010000120</t>
  </si>
  <si>
    <t xml:space="preserve">Плата за выбросы загрязняющих веществ в атмосферный воздух стационарными объектами 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</si>
  <si>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</si>
  <si>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</si>
  <si>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20220077050000150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</si>
  <si>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</si>
  <si>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</si>
  <si>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11609040050000140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</si>
  <si>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</si>
  <si>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</si>
  <si>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</si>
  <si>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</si>
  <si>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</si>
  <si>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</si>
  <si>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</si>
  <si>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2022г.</t>
  </si>
  <si>
    <t>806</t>
  </si>
  <si>
    <t>11601053010035140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</si>
  <si>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</si>
  <si>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</si>
  <si>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ПРОГНОЗИРУЕМЫЕ ДОХОДЫ БЮДЖЕТА МУНИЦИПАЛЬНОГО ОБРАЗОВАНИЯ БАЛАГАНСКИЙ РАЙОН НА ПЛАНОВЫЙ ПЕРИОД 2022 - 2023 ГОДОВ</t>
  </si>
  <si>
    <t>2023г.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</si>
  <si>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</si>
  <si>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</si>
  <si>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</si>
  <si>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</si>
  <si>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837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</si>
  <si>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</si>
  <si>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</si>
  <si>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</si>
  <si>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</si>
  <si>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</si>
  <si>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</si>
  <si>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</si>
  <si>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</si>
  <si>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</si>
  <si>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</si>
  <si>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</si>
  <si>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</si>
  <si>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</si>
  <si>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</si>
  <si>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</si>
  <si>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</si>
  <si>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</si>
  <si>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</si>
  <si>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</si>
  <si>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</si>
  <si>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</si>
  <si>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</si>
  <si>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Платежи в целях возмещения причиненного ущерба (убытков)</t>
  </si>
  <si>
    <t>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</si>
  <si>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</si>
  <si>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</si>
  <si>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</si>
  <si>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</si>
  <si>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11610120000000140</t>
  </si>
  <si>
    <t>076</t>
  </si>
  <si>
    <t>141</t>
  </si>
  <si>
    <t>188</t>
  </si>
  <si>
    <t>809</t>
  </si>
  <si>
    <t>840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</si>
  <si>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</si>
  <si>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11610129010000140</t>
  </si>
  <si>
    <t>11201041010000120</t>
  </si>
  <si>
    <t>11201030010000120</t>
  </si>
  <si>
    <t>Плата за сбросы загрязняющих веществ в водные объекты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</si>
  <si>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</si>
  <si>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10504020020000110</t>
  </si>
  <si>
    <t>Налог, взимаемый в связи с применением патентной системы налогообложения</t>
  </si>
  <si>
    <t>10504000020000110</t>
  </si>
  <si>
    <t xml:space="preserve">                          Сумма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</si>
  <si>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</si>
  <si>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</si>
  <si>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</si>
  <si>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</si>
  <si>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</si>
  <si>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</si>
  <si>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</si>
  <si>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</si>
  <si>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</si>
  <si>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20245303050000150</t>
  </si>
  <si>
    <t>Приложение 2                                  к решению Думы Балаганского района                            "О бюджете муниципального образования Балаганский район на 2021 год и на плановый период 2022 и 2023 годов"                                 от 21.12.2020 г. №5/2-Р/Д</t>
  </si>
  <si>
    <t>11610123010000140</t>
  </si>
  <si>
    <t>Приложение 2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10.08.2021 года  №7/2-РД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</si>
</sst>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right" shrinkToFit="1"/>
    </xf>
    <xf numFmtId="191" fontId="7" fillId="0" borderId="14" xfId="0" applyNumberFormat="1" applyFont="1" applyFill="1" applyBorder="1" applyAlignment="1">
      <alignment horizontal="right" shrinkToFit="1"/>
    </xf>
    <xf numFmtId="49" fontId="7" fillId="0" borderId="15" xfId="0" applyNumberFormat="1" applyFont="1" applyFill="1" applyBorder="1" applyAlignment="1">
      <alignment horizontal="right" shrinkToFit="1"/>
    </xf>
    <xf numFmtId="49" fontId="7" fillId="0" borderId="16" xfId="0" applyNumberFormat="1" applyFont="1" applyFill="1" applyBorder="1" applyAlignment="1">
      <alignment horizontal="right" shrinkToFit="1"/>
    </xf>
    <xf numFmtId="49" fontId="7" fillId="0" borderId="17" xfId="0" applyNumberFormat="1" applyFont="1" applyFill="1" applyBorder="1" applyAlignment="1">
      <alignment horizontal="right" shrinkToFit="1"/>
    </xf>
    <xf numFmtId="191" fontId="7" fillId="0" borderId="18" xfId="0" applyNumberFormat="1" applyFont="1" applyFill="1" applyBorder="1" applyAlignment="1">
      <alignment horizontal="right" shrinkToFit="1"/>
    </xf>
    <xf numFmtId="0" fontId="7" fillId="0" borderId="19" xfId="0" applyFont="1" applyFill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22" xfId="0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right" shrinkToFit="1"/>
    </xf>
    <xf numFmtId="0" fontId="7" fillId="0" borderId="2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right" shrinkToFit="1"/>
    </xf>
    <xf numFmtId="0" fontId="7" fillId="0" borderId="14" xfId="0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horizontal="left" wrapText="1"/>
    </xf>
    <xf numFmtId="191" fontId="7" fillId="33" borderId="14" xfId="0" applyNumberFormat="1" applyFont="1" applyFill="1" applyBorder="1" applyAlignment="1">
      <alignment horizontal="right" shrinkToFit="1"/>
    </xf>
    <xf numFmtId="191" fontId="7" fillId="33" borderId="18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26" xfId="0" applyNumberFormat="1" applyFont="1" applyFill="1" applyBorder="1" applyAlignment="1">
      <alignment horizontal="center" shrinkToFit="1"/>
    </xf>
    <xf numFmtId="49" fontId="7" fillId="0" borderId="18" xfId="0" applyNumberFormat="1" applyFont="1" applyFill="1" applyBorder="1" applyAlignment="1">
      <alignment horizontal="center" shrinkToFit="1"/>
    </xf>
    <xf numFmtId="0" fontId="7" fillId="0" borderId="2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Fill="1" applyBorder="1" applyAlignment="1">
      <alignment wrapText="1"/>
    </xf>
    <xf numFmtId="49" fontId="7" fillId="33" borderId="15" xfId="0" applyNumberFormat="1" applyFont="1" applyFill="1" applyBorder="1" applyAlignment="1">
      <alignment horizontal="right" shrinkToFit="1"/>
    </xf>
    <xf numFmtId="0" fontId="7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right" shrinkToFit="1"/>
    </xf>
    <xf numFmtId="0" fontId="10" fillId="0" borderId="0" xfId="0" applyFont="1" applyAlignment="1">
      <alignment/>
    </xf>
    <xf numFmtId="191" fontId="7" fillId="33" borderId="27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 horizontal="right" shrinkToFit="1"/>
    </xf>
    <xf numFmtId="0" fontId="46" fillId="0" borderId="14" xfId="33" applyNumberFormat="1" applyFont="1" applyBorder="1" applyAlignment="1" applyProtection="1">
      <alignment wrapText="1"/>
      <protection/>
    </xf>
    <xf numFmtId="49" fontId="7" fillId="33" borderId="14" xfId="0" applyNumberFormat="1" applyFont="1" applyFill="1" applyBorder="1" applyAlignment="1">
      <alignment horizontal="center" shrinkToFit="1"/>
    </xf>
    <xf numFmtId="49" fontId="7" fillId="33" borderId="15" xfId="0" applyNumberFormat="1" applyFont="1" applyFill="1" applyBorder="1" applyAlignment="1">
      <alignment horizontal="center" shrinkToFit="1"/>
    </xf>
    <xf numFmtId="0" fontId="7" fillId="0" borderId="28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center" shrinkToFit="1"/>
    </xf>
    <xf numFmtId="49" fontId="7" fillId="0" borderId="29" xfId="0" applyNumberFormat="1" applyFont="1" applyFill="1" applyBorder="1" applyAlignment="1">
      <alignment horizontal="right" shrinkToFit="1"/>
    </xf>
    <xf numFmtId="191" fontId="7" fillId="33" borderId="28" xfId="0" applyNumberFormat="1" applyFont="1" applyFill="1" applyBorder="1" applyAlignment="1">
      <alignment horizontal="right" shrinkToFit="1"/>
    </xf>
    <xf numFmtId="0" fontId="7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6.625" style="0" customWidth="1"/>
    <col min="2" max="2" width="5.25390625" style="0" customWidth="1"/>
    <col min="3" max="3" width="21.125" style="0" customWidth="1"/>
    <col min="4" max="4" width="13.00390625" style="0" customWidth="1"/>
    <col min="5" max="5" width="13.125" style="0" customWidth="1"/>
  </cols>
  <sheetData>
    <row r="1" spans="3:5" ht="138.75" customHeight="1">
      <c r="C1" s="53" t="s">
        <v>217</v>
      </c>
      <c r="D1" s="53"/>
      <c r="E1" s="53"/>
    </row>
    <row r="2" spans="1:5" ht="132" customHeight="1">
      <c r="A2" s="21"/>
      <c r="B2" s="41"/>
      <c r="C2" s="54" t="s">
        <v>215</v>
      </c>
      <c r="D2" s="54"/>
      <c r="E2" s="54"/>
    </row>
    <row r="3" spans="1:4" ht="16.5" customHeight="1">
      <c r="A3" s="21"/>
      <c r="B3" s="2"/>
      <c r="C3" s="3"/>
      <c r="D3" s="3"/>
    </row>
    <row r="4" spans="1:4" ht="31.5" customHeight="1">
      <c r="A4" s="57" t="s">
        <v>154</v>
      </c>
      <c r="B4" s="58"/>
      <c r="C4" s="58"/>
      <c r="D4" s="58"/>
    </row>
    <row r="5" spans="1:5" ht="17.25" customHeight="1">
      <c r="A5" s="29"/>
      <c r="B5" s="30"/>
      <c r="C5" s="59"/>
      <c r="D5" s="60"/>
      <c r="E5" s="43" t="s">
        <v>106</v>
      </c>
    </row>
    <row r="6" spans="1:5" ht="33" customHeight="1">
      <c r="A6" s="61" t="s">
        <v>20</v>
      </c>
      <c r="B6" s="63" t="s">
        <v>75</v>
      </c>
      <c r="C6" s="64"/>
      <c r="D6" s="67" t="s">
        <v>204</v>
      </c>
      <c r="E6" s="68"/>
    </row>
    <row r="7" spans="1:5" ht="30" customHeight="1">
      <c r="A7" s="62"/>
      <c r="B7" s="65"/>
      <c r="C7" s="66"/>
      <c r="D7" s="40" t="s">
        <v>149</v>
      </c>
      <c r="E7" s="40" t="s">
        <v>155</v>
      </c>
    </row>
    <row r="8" spans="1:5" ht="15">
      <c r="A8" s="4">
        <v>1</v>
      </c>
      <c r="B8" s="55">
        <v>2</v>
      </c>
      <c r="C8" s="56"/>
      <c r="D8" s="38">
        <v>3</v>
      </c>
      <c r="E8" s="39">
        <v>4</v>
      </c>
    </row>
    <row r="9" spans="1:5" ht="15">
      <c r="A9" s="5" t="s">
        <v>50</v>
      </c>
      <c r="B9" s="24" t="s">
        <v>49</v>
      </c>
      <c r="C9" s="6" t="s">
        <v>26</v>
      </c>
      <c r="D9" s="7">
        <f>D10+D16+D26+D29+D43+D48+D54+D58</f>
        <v>47383.799999999996</v>
      </c>
      <c r="E9" s="7">
        <f>E10+E16+E26+E29+E43+E48+E54+E58</f>
        <v>48713.7</v>
      </c>
    </row>
    <row r="10" spans="1:5" ht="15">
      <c r="A10" s="5" t="s">
        <v>51</v>
      </c>
      <c r="B10" s="24" t="s">
        <v>21</v>
      </c>
      <c r="C10" s="8" t="s">
        <v>27</v>
      </c>
      <c r="D10" s="7">
        <f>D11</f>
        <v>32452</v>
      </c>
      <c r="E10" s="7">
        <f>E11</f>
        <v>33750</v>
      </c>
    </row>
    <row r="11" spans="1:5" ht="18" customHeight="1">
      <c r="A11" s="5" t="s">
        <v>52</v>
      </c>
      <c r="B11" s="24" t="s">
        <v>21</v>
      </c>
      <c r="C11" s="8" t="s">
        <v>28</v>
      </c>
      <c r="D11" s="7">
        <f>D12+D13+D14+D15</f>
        <v>32452</v>
      </c>
      <c r="E11" s="7">
        <f>E12+E13+E14+E15</f>
        <v>33750</v>
      </c>
    </row>
    <row r="12" spans="1:5" ht="85.5" customHeight="1">
      <c r="A12" s="5" t="s">
        <v>62</v>
      </c>
      <c r="B12" s="24" t="s">
        <v>21</v>
      </c>
      <c r="C12" s="8" t="s">
        <v>63</v>
      </c>
      <c r="D12" s="7">
        <v>32255.5</v>
      </c>
      <c r="E12" s="7">
        <v>33553.5</v>
      </c>
    </row>
    <row r="13" spans="1:5" ht="121.5" customHeight="1">
      <c r="A13" s="5" t="s">
        <v>101</v>
      </c>
      <c r="B13" s="24" t="s">
        <v>21</v>
      </c>
      <c r="C13" s="8" t="s">
        <v>29</v>
      </c>
      <c r="D13" s="7">
        <v>74</v>
      </c>
      <c r="E13" s="7">
        <v>74</v>
      </c>
    </row>
    <row r="14" spans="1:5" ht="52.5" customHeight="1">
      <c r="A14" s="5" t="s">
        <v>64</v>
      </c>
      <c r="B14" s="24" t="s">
        <v>21</v>
      </c>
      <c r="C14" s="8" t="s">
        <v>65</v>
      </c>
      <c r="D14" s="7">
        <v>105.5</v>
      </c>
      <c r="E14" s="7">
        <v>105.5</v>
      </c>
    </row>
    <row r="15" spans="1:5" ht="105.75" customHeight="1">
      <c r="A15" s="12" t="s">
        <v>103</v>
      </c>
      <c r="B15" s="24" t="s">
        <v>21</v>
      </c>
      <c r="C15" s="25" t="s">
        <v>104</v>
      </c>
      <c r="D15" s="7">
        <v>17</v>
      </c>
      <c r="E15" s="7">
        <v>17</v>
      </c>
    </row>
    <row r="16" spans="1:5" ht="16.5" customHeight="1">
      <c r="A16" s="5" t="s">
        <v>0</v>
      </c>
      <c r="B16" s="24" t="s">
        <v>21</v>
      </c>
      <c r="C16" s="8" t="s">
        <v>30</v>
      </c>
      <c r="D16" s="7">
        <f>D22+D24+D17</f>
        <v>2943</v>
      </c>
      <c r="E16" s="7">
        <f>E22+E24+E17</f>
        <v>2958</v>
      </c>
    </row>
    <row r="17" spans="1:5" ht="28.5" customHeight="1">
      <c r="A17" s="5" t="s">
        <v>80</v>
      </c>
      <c r="B17" s="24" t="s">
        <v>21</v>
      </c>
      <c r="C17" s="8" t="s">
        <v>81</v>
      </c>
      <c r="D17" s="7">
        <f>D18+D20</f>
        <v>2537</v>
      </c>
      <c r="E17" s="7">
        <f>E18+E20</f>
        <v>2537</v>
      </c>
    </row>
    <row r="18" spans="1:5" ht="36" customHeight="1">
      <c r="A18" s="5" t="s">
        <v>87</v>
      </c>
      <c r="B18" s="24" t="s">
        <v>21</v>
      </c>
      <c r="C18" s="8" t="s">
        <v>82</v>
      </c>
      <c r="D18" s="7">
        <f>D19</f>
        <v>1999.1</v>
      </c>
      <c r="E18" s="7">
        <f>E19</f>
        <v>1999.1</v>
      </c>
    </row>
    <row r="19" spans="1:5" ht="36" customHeight="1">
      <c r="A19" s="5" t="s">
        <v>87</v>
      </c>
      <c r="B19" s="24" t="s">
        <v>21</v>
      </c>
      <c r="C19" s="25" t="s">
        <v>85</v>
      </c>
      <c r="D19" s="7">
        <v>1999.1</v>
      </c>
      <c r="E19" s="7">
        <v>1999.1</v>
      </c>
    </row>
    <row r="20" spans="1:5" ht="43.5" customHeight="1">
      <c r="A20" s="5" t="s">
        <v>83</v>
      </c>
      <c r="B20" s="24" t="s">
        <v>21</v>
      </c>
      <c r="C20" s="22" t="s">
        <v>84</v>
      </c>
      <c r="D20" s="7">
        <f>D21</f>
        <v>537.9</v>
      </c>
      <c r="E20" s="7">
        <f>E21</f>
        <v>537.9</v>
      </c>
    </row>
    <row r="21" spans="1:5" ht="77.25" customHeight="1">
      <c r="A21" s="5" t="s">
        <v>88</v>
      </c>
      <c r="B21" s="24" t="s">
        <v>21</v>
      </c>
      <c r="C21" s="25" t="s">
        <v>86</v>
      </c>
      <c r="D21" s="7">
        <v>537.9</v>
      </c>
      <c r="E21" s="7">
        <v>537.9</v>
      </c>
    </row>
    <row r="22" spans="1:5" ht="29.25" customHeight="1">
      <c r="A22" s="5" t="s">
        <v>202</v>
      </c>
      <c r="B22" s="24" t="s">
        <v>21</v>
      </c>
      <c r="C22" s="6" t="s">
        <v>203</v>
      </c>
      <c r="D22" s="7">
        <f>D23</f>
        <v>31</v>
      </c>
      <c r="E22" s="7">
        <f>E23</f>
        <v>31</v>
      </c>
    </row>
    <row r="23" spans="1:5" ht="46.5" customHeight="1">
      <c r="A23" s="5" t="s">
        <v>200</v>
      </c>
      <c r="B23" s="24" t="s">
        <v>21</v>
      </c>
      <c r="C23" s="8" t="s">
        <v>201</v>
      </c>
      <c r="D23" s="7">
        <v>31</v>
      </c>
      <c r="E23" s="7">
        <v>31</v>
      </c>
    </row>
    <row r="24" spans="1:5" ht="19.5" customHeight="1">
      <c r="A24" s="5" t="s">
        <v>66</v>
      </c>
      <c r="B24" s="24" t="s">
        <v>21</v>
      </c>
      <c r="C24" s="8" t="s">
        <v>67</v>
      </c>
      <c r="D24" s="7">
        <f>D25</f>
        <v>375</v>
      </c>
      <c r="E24" s="7">
        <f>E25</f>
        <v>390</v>
      </c>
    </row>
    <row r="25" spans="1:5" ht="19.5" customHeight="1">
      <c r="A25" s="5" t="s">
        <v>66</v>
      </c>
      <c r="B25" s="24" t="s">
        <v>21</v>
      </c>
      <c r="C25" s="9" t="s">
        <v>68</v>
      </c>
      <c r="D25" s="7">
        <v>375</v>
      </c>
      <c r="E25" s="7">
        <v>390</v>
      </c>
    </row>
    <row r="26" spans="1:5" ht="15.75" customHeight="1">
      <c r="A26" s="5" t="s">
        <v>1</v>
      </c>
      <c r="B26" s="24" t="s">
        <v>21</v>
      </c>
      <c r="C26" s="6" t="s">
        <v>31</v>
      </c>
      <c r="D26" s="11">
        <f>D27</f>
        <v>900</v>
      </c>
      <c r="E26" s="11">
        <f>E27</f>
        <v>900</v>
      </c>
    </row>
    <row r="27" spans="1:5" ht="34.5" customHeight="1">
      <c r="A27" s="5" t="s">
        <v>2</v>
      </c>
      <c r="B27" s="24" t="s">
        <v>21</v>
      </c>
      <c r="C27" s="8" t="s">
        <v>32</v>
      </c>
      <c r="D27" s="7">
        <f>D28</f>
        <v>900</v>
      </c>
      <c r="E27" s="7">
        <f>E28</f>
        <v>900</v>
      </c>
    </row>
    <row r="28" spans="1:5" ht="45.75" customHeight="1">
      <c r="A28" s="5" t="s">
        <v>3</v>
      </c>
      <c r="B28" s="24" t="s">
        <v>21</v>
      </c>
      <c r="C28" s="25" t="s">
        <v>33</v>
      </c>
      <c r="D28" s="7">
        <v>900</v>
      </c>
      <c r="E28" s="7">
        <v>900</v>
      </c>
    </row>
    <row r="29" spans="1:5" ht="30.75" customHeight="1">
      <c r="A29" s="5" t="s">
        <v>4</v>
      </c>
      <c r="B29" s="24" t="s">
        <v>49</v>
      </c>
      <c r="C29" s="6" t="s">
        <v>34</v>
      </c>
      <c r="D29" s="7">
        <f>D30+D37+D40</f>
        <v>1949.6</v>
      </c>
      <c r="E29" s="7">
        <f>E30+E37+E40</f>
        <v>1949.6</v>
      </c>
    </row>
    <row r="30" spans="1:5" ht="103.5" customHeight="1">
      <c r="A30" s="5" t="s">
        <v>55</v>
      </c>
      <c r="B30" s="24" t="s">
        <v>22</v>
      </c>
      <c r="C30" s="8" t="s">
        <v>35</v>
      </c>
      <c r="D30" s="7">
        <f>D31+D33+D35</f>
        <v>1932</v>
      </c>
      <c r="E30" s="7">
        <f>E31+E33+E35</f>
        <v>1932</v>
      </c>
    </row>
    <row r="31" spans="1:5" ht="75.75" customHeight="1">
      <c r="A31" s="5" t="s">
        <v>5</v>
      </c>
      <c r="B31" s="24" t="s">
        <v>22</v>
      </c>
      <c r="C31" s="6" t="s">
        <v>36</v>
      </c>
      <c r="D31" s="7">
        <f>D32</f>
        <v>1700</v>
      </c>
      <c r="E31" s="7">
        <f>E32</f>
        <v>1700</v>
      </c>
    </row>
    <row r="32" spans="1:5" ht="102.75" customHeight="1">
      <c r="A32" s="26" t="s">
        <v>97</v>
      </c>
      <c r="B32" s="24" t="s">
        <v>22</v>
      </c>
      <c r="C32" s="8" t="s">
        <v>96</v>
      </c>
      <c r="D32" s="7">
        <v>1700</v>
      </c>
      <c r="E32" s="7">
        <v>1700</v>
      </c>
    </row>
    <row r="33" spans="1:5" ht="87" customHeight="1">
      <c r="A33" s="5" t="s">
        <v>54</v>
      </c>
      <c r="B33" s="24" t="s">
        <v>22</v>
      </c>
      <c r="C33" s="8" t="s">
        <v>37</v>
      </c>
      <c r="D33" s="7">
        <f>D34</f>
        <v>150</v>
      </c>
      <c r="E33" s="7">
        <f>E34</f>
        <v>150</v>
      </c>
    </row>
    <row r="34" spans="1:5" ht="75" customHeight="1">
      <c r="A34" s="12" t="s">
        <v>56</v>
      </c>
      <c r="B34" s="24" t="s">
        <v>22</v>
      </c>
      <c r="C34" s="6" t="s">
        <v>38</v>
      </c>
      <c r="D34" s="7">
        <v>150</v>
      </c>
      <c r="E34" s="7">
        <v>150</v>
      </c>
    </row>
    <row r="35" spans="1:5" ht="52.5" customHeight="1">
      <c r="A35" s="12" t="s">
        <v>156</v>
      </c>
      <c r="B35" s="24" t="s">
        <v>22</v>
      </c>
      <c r="C35" s="25" t="s">
        <v>157</v>
      </c>
      <c r="D35" s="7">
        <f>D36</f>
        <v>82</v>
      </c>
      <c r="E35" s="7">
        <f>E36</f>
        <v>82</v>
      </c>
    </row>
    <row r="36" spans="1:5" ht="45.75" customHeight="1">
      <c r="A36" s="12" t="s">
        <v>158</v>
      </c>
      <c r="B36" s="24" t="s">
        <v>22</v>
      </c>
      <c r="C36" s="6" t="s">
        <v>159</v>
      </c>
      <c r="D36" s="7">
        <v>82</v>
      </c>
      <c r="E36" s="7">
        <v>82</v>
      </c>
    </row>
    <row r="37" spans="1:5" ht="32.25" customHeight="1">
      <c r="A37" s="13" t="s">
        <v>72</v>
      </c>
      <c r="B37" s="24" t="s">
        <v>22</v>
      </c>
      <c r="C37" s="8" t="s">
        <v>69</v>
      </c>
      <c r="D37" s="7">
        <f>D39</f>
        <v>2.6</v>
      </c>
      <c r="E37" s="7">
        <f>E39</f>
        <v>2.6</v>
      </c>
    </row>
    <row r="38" spans="1:5" ht="62.25" customHeight="1">
      <c r="A38" s="35" t="s">
        <v>70</v>
      </c>
      <c r="B38" s="24" t="s">
        <v>22</v>
      </c>
      <c r="C38" s="25" t="s">
        <v>71</v>
      </c>
      <c r="D38" s="7">
        <f>D39</f>
        <v>2.6</v>
      </c>
      <c r="E38" s="7">
        <f>E39</f>
        <v>2.6</v>
      </c>
    </row>
    <row r="39" spans="1:5" ht="56.25" customHeight="1">
      <c r="A39" s="35" t="s">
        <v>70</v>
      </c>
      <c r="B39" s="24" t="s">
        <v>22</v>
      </c>
      <c r="C39" s="25" t="s">
        <v>71</v>
      </c>
      <c r="D39" s="7">
        <v>2.6</v>
      </c>
      <c r="E39" s="7">
        <v>2.6</v>
      </c>
    </row>
    <row r="40" spans="1:5" ht="96.75" customHeight="1">
      <c r="A40" s="34" t="s">
        <v>127</v>
      </c>
      <c r="B40" s="24" t="s">
        <v>22</v>
      </c>
      <c r="C40" s="22" t="s">
        <v>128</v>
      </c>
      <c r="D40" s="7">
        <f>D42</f>
        <v>15</v>
      </c>
      <c r="E40" s="7">
        <f>E42</f>
        <v>15</v>
      </c>
    </row>
    <row r="41" spans="1:5" ht="96.75" customHeight="1">
      <c r="A41" s="34" t="s">
        <v>152</v>
      </c>
      <c r="B41" s="24" t="s">
        <v>22</v>
      </c>
      <c r="C41" s="25" t="s">
        <v>153</v>
      </c>
      <c r="D41" s="45">
        <v>15</v>
      </c>
      <c r="E41" s="7">
        <v>15</v>
      </c>
    </row>
    <row r="42" spans="1:5" ht="89.25" customHeight="1">
      <c r="A42" s="14" t="s">
        <v>125</v>
      </c>
      <c r="B42" s="33" t="s">
        <v>22</v>
      </c>
      <c r="C42" s="6" t="s">
        <v>126</v>
      </c>
      <c r="D42" s="7">
        <v>15</v>
      </c>
      <c r="E42" s="7">
        <v>15</v>
      </c>
    </row>
    <row r="43" spans="1:5" ht="14.25" customHeight="1">
      <c r="A43" s="5" t="s">
        <v>6</v>
      </c>
      <c r="B43" s="24" t="s">
        <v>53</v>
      </c>
      <c r="C43" s="37" t="s">
        <v>39</v>
      </c>
      <c r="D43" s="7">
        <f>D44</f>
        <v>2496</v>
      </c>
      <c r="E43" s="7">
        <f>E44</f>
        <v>2545.9</v>
      </c>
    </row>
    <row r="44" spans="1:5" ht="18" customHeight="1">
      <c r="A44" s="5" t="s">
        <v>7</v>
      </c>
      <c r="B44" s="24" t="s">
        <v>53</v>
      </c>
      <c r="C44" s="8" t="s">
        <v>40</v>
      </c>
      <c r="D44" s="7">
        <f>SUM(D45:D47)</f>
        <v>2496</v>
      </c>
      <c r="E44" s="7">
        <f>SUM(E45:E47)</f>
        <v>2545.9</v>
      </c>
    </row>
    <row r="45" spans="1:5" ht="33" customHeight="1">
      <c r="A45" s="12" t="s">
        <v>135</v>
      </c>
      <c r="B45" s="24" t="s">
        <v>53</v>
      </c>
      <c r="C45" s="8" t="s">
        <v>134</v>
      </c>
      <c r="D45" s="7">
        <v>821.6</v>
      </c>
      <c r="E45" s="7">
        <v>838</v>
      </c>
    </row>
    <row r="46" spans="1:5" ht="33" customHeight="1">
      <c r="A46" s="12" t="s">
        <v>199</v>
      </c>
      <c r="B46" s="24" t="s">
        <v>53</v>
      </c>
      <c r="C46" s="8" t="s">
        <v>198</v>
      </c>
      <c r="D46" s="7">
        <v>332.8</v>
      </c>
      <c r="E46" s="7">
        <v>339.5</v>
      </c>
    </row>
    <row r="47" spans="1:5" ht="21.75" customHeight="1">
      <c r="A47" s="12" t="s">
        <v>105</v>
      </c>
      <c r="B47" s="24" t="s">
        <v>53</v>
      </c>
      <c r="C47" s="8" t="s">
        <v>197</v>
      </c>
      <c r="D47" s="27">
        <v>1341.6</v>
      </c>
      <c r="E47" s="27">
        <v>1368.4</v>
      </c>
    </row>
    <row r="48" spans="1:5" ht="28.5" customHeight="1">
      <c r="A48" s="15" t="s">
        <v>57</v>
      </c>
      <c r="B48" s="24" t="s">
        <v>49</v>
      </c>
      <c r="C48" s="6" t="s">
        <v>41</v>
      </c>
      <c r="D48" s="27">
        <f>D49</f>
        <v>6095.5</v>
      </c>
      <c r="E48" s="27">
        <f>E49</f>
        <v>6095.5</v>
      </c>
    </row>
    <row r="49" spans="1:5" ht="12.75" customHeight="1">
      <c r="A49" s="16" t="s">
        <v>58</v>
      </c>
      <c r="B49" s="24" t="s">
        <v>49</v>
      </c>
      <c r="C49" s="8" t="s">
        <v>59</v>
      </c>
      <c r="D49" s="27">
        <f>D50</f>
        <v>6095.5</v>
      </c>
      <c r="E49" s="27">
        <f>E50</f>
        <v>6095.5</v>
      </c>
    </row>
    <row r="50" spans="1:5" ht="26.25" customHeight="1">
      <c r="A50" s="20" t="s">
        <v>60</v>
      </c>
      <c r="B50" s="24" t="s">
        <v>49</v>
      </c>
      <c r="C50" s="6" t="s">
        <v>61</v>
      </c>
      <c r="D50" s="27">
        <f>SUM(D51:D53)</f>
        <v>6095.5</v>
      </c>
      <c r="E50" s="27">
        <f>SUM(E51:E53)</f>
        <v>6095.5</v>
      </c>
    </row>
    <row r="51" spans="1:5" ht="45.75" customHeight="1">
      <c r="A51" s="5" t="s">
        <v>77</v>
      </c>
      <c r="B51" s="24" t="s">
        <v>24</v>
      </c>
      <c r="C51" s="8" t="s">
        <v>61</v>
      </c>
      <c r="D51" s="27">
        <v>6.8</v>
      </c>
      <c r="E51" s="27">
        <v>6.8</v>
      </c>
    </row>
    <row r="52" spans="1:5" ht="30" customHeight="1">
      <c r="A52" s="5" t="s">
        <v>78</v>
      </c>
      <c r="B52" s="24" t="s">
        <v>25</v>
      </c>
      <c r="C52" s="6" t="s">
        <v>61</v>
      </c>
      <c r="D52" s="27">
        <v>5479.7</v>
      </c>
      <c r="E52" s="27">
        <v>5479.7</v>
      </c>
    </row>
    <row r="53" spans="1:5" ht="31.5" customHeight="1">
      <c r="A53" s="5" t="s">
        <v>78</v>
      </c>
      <c r="B53" s="24" t="s">
        <v>22</v>
      </c>
      <c r="C53" s="8" t="s">
        <v>61</v>
      </c>
      <c r="D53" s="7">
        <v>609</v>
      </c>
      <c r="E53" s="7">
        <v>609</v>
      </c>
    </row>
    <row r="54" spans="1:5" ht="27" customHeight="1">
      <c r="A54" s="5" t="s">
        <v>8</v>
      </c>
      <c r="B54" s="24" t="s">
        <v>22</v>
      </c>
      <c r="C54" s="8" t="s">
        <v>42</v>
      </c>
      <c r="D54" s="7">
        <f aca="true" t="shared" si="0" ref="D54:E56">D55</f>
        <v>20</v>
      </c>
      <c r="E54" s="7">
        <f t="shared" si="0"/>
        <v>20</v>
      </c>
    </row>
    <row r="55" spans="1:5" ht="32.25" customHeight="1">
      <c r="A55" s="5" t="s">
        <v>100</v>
      </c>
      <c r="B55" s="24" t="s">
        <v>22</v>
      </c>
      <c r="C55" s="6" t="s">
        <v>47</v>
      </c>
      <c r="D55" s="7">
        <f t="shared" si="0"/>
        <v>20</v>
      </c>
      <c r="E55" s="7">
        <f t="shared" si="0"/>
        <v>20</v>
      </c>
    </row>
    <row r="56" spans="1:5" ht="45" customHeight="1">
      <c r="A56" s="5" t="s">
        <v>9</v>
      </c>
      <c r="B56" s="24" t="s">
        <v>22</v>
      </c>
      <c r="C56" s="8" t="s">
        <v>48</v>
      </c>
      <c r="D56" s="7">
        <f t="shared" si="0"/>
        <v>20</v>
      </c>
      <c r="E56" s="7">
        <f t="shared" si="0"/>
        <v>20</v>
      </c>
    </row>
    <row r="57" spans="1:5" ht="60.75" customHeight="1">
      <c r="A57" s="23" t="s">
        <v>99</v>
      </c>
      <c r="B57" s="24" t="s">
        <v>22</v>
      </c>
      <c r="C57" s="25" t="s">
        <v>98</v>
      </c>
      <c r="D57" s="7">
        <v>20</v>
      </c>
      <c r="E57" s="7">
        <v>20</v>
      </c>
    </row>
    <row r="58" spans="1:5" ht="15.75" customHeight="1">
      <c r="A58" s="5" t="s">
        <v>10</v>
      </c>
      <c r="B58" s="24" t="s">
        <v>49</v>
      </c>
      <c r="C58" s="42" t="s">
        <v>43</v>
      </c>
      <c r="D58" s="7">
        <f>D59+D78+D76</f>
        <v>527.7</v>
      </c>
      <c r="E58" s="7">
        <f>E59+E78+E76</f>
        <v>494.7</v>
      </c>
    </row>
    <row r="59" spans="1:5" ht="45" customHeight="1">
      <c r="A59" s="5" t="s">
        <v>147</v>
      </c>
      <c r="B59" s="24" t="s">
        <v>49</v>
      </c>
      <c r="C59" s="8" t="s">
        <v>148</v>
      </c>
      <c r="D59" s="7">
        <f>D60+D69+D64+D65+D66+D70+D71+D73</f>
        <v>56.70000000000001</v>
      </c>
      <c r="E59" s="7">
        <f>E60+E69+E64+E65+E66+E70+E71+E73</f>
        <v>56.70000000000001</v>
      </c>
    </row>
    <row r="60" spans="1:5" ht="68.25" customHeight="1">
      <c r="A60" s="5" t="s">
        <v>145</v>
      </c>
      <c r="B60" s="24" t="s">
        <v>49</v>
      </c>
      <c r="C60" s="8" t="s">
        <v>146</v>
      </c>
      <c r="D60" s="27">
        <f>D61+D62</f>
        <v>1.9</v>
      </c>
      <c r="E60" s="27">
        <f>E61+E62</f>
        <v>1.9</v>
      </c>
    </row>
    <row r="61" spans="1:5" ht="102" customHeight="1">
      <c r="A61" s="5" t="s">
        <v>144</v>
      </c>
      <c r="B61" s="47" t="s">
        <v>150</v>
      </c>
      <c r="C61" s="8" t="s">
        <v>151</v>
      </c>
      <c r="D61" s="27">
        <v>1</v>
      </c>
      <c r="E61" s="27">
        <v>1</v>
      </c>
    </row>
    <row r="62" spans="1:5" ht="97.5" customHeight="1">
      <c r="A62" s="12" t="s">
        <v>144</v>
      </c>
      <c r="B62" s="47" t="s">
        <v>160</v>
      </c>
      <c r="C62" s="8" t="s">
        <v>151</v>
      </c>
      <c r="D62" s="27">
        <v>0.9</v>
      </c>
      <c r="E62" s="27">
        <v>0.9</v>
      </c>
    </row>
    <row r="63" spans="1:5" ht="96" customHeight="1">
      <c r="A63" s="46" t="s">
        <v>161</v>
      </c>
      <c r="B63" s="48" t="s">
        <v>160</v>
      </c>
      <c r="C63" s="8" t="s">
        <v>162</v>
      </c>
      <c r="D63" s="27">
        <f>D64</f>
        <v>17.1</v>
      </c>
      <c r="E63" s="27">
        <f>E64</f>
        <v>17.1</v>
      </c>
    </row>
    <row r="64" spans="1:5" ht="121.5" customHeight="1">
      <c r="A64" s="46" t="s">
        <v>163</v>
      </c>
      <c r="B64" s="48" t="s">
        <v>160</v>
      </c>
      <c r="C64" s="8" t="s">
        <v>164</v>
      </c>
      <c r="D64" s="27">
        <v>17.1</v>
      </c>
      <c r="E64" s="27">
        <v>17.1</v>
      </c>
    </row>
    <row r="65" spans="1:5" ht="105.75" customHeight="1">
      <c r="A65" s="46" t="s">
        <v>165</v>
      </c>
      <c r="B65" s="48" t="s">
        <v>160</v>
      </c>
      <c r="C65" s="8" t="s">
        <v>166</v>
      </c>
      <c r="D65" s="27">
        <v>5.1</v>
      </c>
      <c r="E65" s="27">
        <v>5.1</v>
      </c>
    </row>
    <row r="66" spans="1:5" ht="81" customHeight="1">
      <c r="A66" s="46" t="s">
        <v>167</v>
      </c>
      <c r="B66" s="48" t="s">
        <v>160</v>
      </c>
      <c r="C66" s="8" t="s">
        <v>168</v>
      </c>
      <c r="D66" s="27">
        <f>D67</f>
        <v>0.4</v>
      </c>
      <c r="E66" s="27">
        <f>E67</f>
        <v>0.4</v>
      </c>
    </row>
    <row r="67" spans="1:5" ht="120.75" customHeight="1">
      <c r="A67" s="46" t="s">
        <v>169</v>
      </c>
      <c r="B67" s="48" t="s">
        <v>160</v>
      </c>
      <c r="C67" s="8" t="s">
        <v>170</v>
      </c>
      <c r="D67" s="27">
        <v>0.4</v>
      </c>
      <c r="E67" s="27">
        <v>0.4</v>
      </c>
    </row>
    <row r="68" spans="1:5" ht="75" customHeight="1">
      <c r="A68" s="46" t="s">
        <v>143</v>
      </c>
      <c r="B68" s="48" t="s">
        <v>160</v>
      </c>
      <c r="C68" s="8" t="s">
        <v>142</v>
      </c>
      <c r="D68" s="27">
        <f>D69</f>
        <v>12.3</v>
      </c>
      <c r="E68" s="27">
        <f>E69</f>
        <v>12.3</v>
      </c>
    </row>
    <row r="69" spans="1:5" ht="138.75" customHeight="1">
      <c r="A69" s="46" t="s">
        <v>171</v>
      </c>
      <c r="B69" s="48" t="s">
        <v>160</v>
      </c>
      <c r="C69" s="8" t="s">
        <v>172</v>
      </c>
      <c r="D69" s="27">
        <v>12.3</v>
      </c>
      <c r="E69" s="27">
        <v>12.3</v>
      </c>
    </row>
    <row r="70" spans="1:5" ht="72.75" customHeight="1">
      <c r="A70" s="5" t="s">
        <v>173</v>
      </c>
      <c r="B70" s="47" t="s">
        <v>160</v>
      </c>
      <c r="C70" s="25" t="s">
        <v>174</v>
      </c>
      <c r="D70" s="27">
        <v>1.7</v>
      </c>
      <c r="E70" s="27">
        <v>1.7</v>
      </c>
    </row>
    <row r="71" spans="1:5" ht="72.75" customHeight="1">
      <c r="A71" s="5" t="s">
        <v>175</v>
      </c>
      <c r="B71" s="47" t="s">
        <v>160</v>
      </c>
      <c r="C71" s="25" t="s">
        <v>176</v>
      </c>
      <c r="D71" s="27">
        <f>D72</f>
        <v>8.6</v>
      </c>
      <c r="E71" s="27">
        <f>E72</f>
        <v>8.6</v>
      </c>
    </row>
    <row r="72" spans="1:5" ht="72.75" customHeight="1">
      <c r="A72" s="5" t="s">
        <v>177</v>
      </c>
      <c r="B72" s="47" t="s">
        <v>160</v>
      </c>
      <c r="C72" s="25" t="s">
        <v>178</v>
      </c>
      <c r="D72" s="27">
        <v>8.6</v>
      </c>
      <c r="E72" s="27">
        <v>8.6</v>
      </c>
    </row>
    <row r="73" spans="1:5" ht="72.75" customHeight="1">
      <c r="A73" s="5" t="s">
        <v>179</v>
      </c>
      <c r="B73" s="47" t="s">
        <v>49</v>
      </c>
      <c r="C73" s="25" t="s">
        <v>180</v>
      </c>
      <c r="D73" s="27">
        <f>D74+D75</f>
        <v>9.6</v>
      </c>
      <c r="E73" s="27">
        <f>E74+E75</f>
        <v>9.6</v>
      </c>
    </row>
    <row r="74" spans="1:5" ht="72.75" customHeight="1">
      <c r="A74" s="5" t="s">
        <v>181</v>
      </c>
      <c r="B74" s="47" t="s">
        <v>160</v>
      </c>
      <c r="C74" s="25" t="s">
        <v>182</v>
      </c>
      <c r="D74" s="27">
        <v>8.6</v>
      </c>
      <c r="E74" s="27">
        <v>8.6</v>
      </c>
    </row>
    <row r="75" spans="1:5" ht="72.75" customHeight="1">
      <c r="A75" s="5" t="s">
        <v>181</v>
      </c>
      <c r="B75" s="47" t="s">
        <v>150</v>
      </c>
      <c r="C75" s="25" t="s">
        <v>182</v>
      </c>
      <c r="D75" s="27">
        <v>1</v>
      </c>
      <c r="E75" s="27">
        <v>1</v>
      </c>
    </row>
    <row r="76" spans="1:5" ht="72.75" customHeight="1">
      <c r="A76" s="5" t="s">
        <v>140</v>
      </c>
      <c r="B76" s="47" t="s">
        <v>22</v>
      </c>
      <c r="C76" s="25" t="s">
        <v>44</v>
      </c>
      <c r="D76" s="27">
        <f>D77</f>
        <v>110</v>
      </c>
      <c r="E76" s="27">
        <f>E77</f>
        <v>110</v>
      </c>
    </row>
    <row r="77" spans="1:5" ht="56.25" customHeight="1">
      <c r="A77" s="5" t="s">
        <v>139</v>
      </c>
      <c r="B77" s="47" t="s">
        <v>22</v>
      </c>
      <c r="C77" s="8" t="s">
        <v>141</v>
      </c>
      <c r="D77" s="27">
        <v>110</v>
      </c>
      <c r="E77" s="27">
        <v>110</v>
      </c>
    </row>
    <row r="78" spans="1:5" ht="36.75" customHeight="1">
      <c r="A78" s="5" t="s">
        <v>183</v>
      </c>
      <c r="B78" s="47" t="s">
        <v>49</v>
      </c>
      <c r="C78" s="8" t="s">
        <v>184</v>
      </c>
      <c r="D78" s="27">
        <f>D79+D81</f>
        <v>361</v>
      </c>
      <c r="E78" s="27">
        <f>E79+E81</f>
        <v>328</v>
      </c>
    </row>
    <row r="79" spans="1:5" ht="72.75" customHeight="1">
      <c r="A79" s="5" t="s">
        <v>185</v>
      </c>
      <c r="B79" s="47" t="s">
        <v>22</v>
      </c>
      <c r="C79" s="8" t="s">
        <v>186</v>
      </c>
      <c r="D79" s="27">
        <f>D80</f>
        <v>50</v>
      </c>
      <c r="E79" s="27">
        <f>E80</f>
        <v>50</v>
      </c>
    </row>
    <row r="80" spans="1:5" ht="72.75" customHeight="1">
      <c r="A80" s="5" t="s">
        <v>187</v>
      </c>
      <c r="B80" s="47" t="s">
        <v>22</v>
      </c>
      <c r="C80" s="8" t="s">
        <v>188</v>
      </c>
      <c r="D80" s="27">
        <v>50</v>
      </c>
      <c r="E80" s="27">
        <v>50</v>
      </c>
    </row>
    <row r="81" spans="1:5" ht="72.75" customHeight="1">
      <c r="A81" s="5" t="s">
        <v>205</v>
      </c>
      <c r="B81" s="47" t="s">
        <v>49</v>
      </c>
      <c r="C81" s="8" t="s">
        <v>189</v>
      </c>
      <c r="D81" s="27">
        <f>D82+D89</f>
        <v>311</v>
      </c>
      <c r="E81" s="27">
        <f>E82+E89</f>
        <v>278</v>
      </c>
    </row>
    <row r="82" spans="1:5" ht="72.75" customHeight="1">
      <c r="A82" s="5" t="s">
        <v>206</v>
      </c>
      <c r="B82" s="47" t="s">
        <v>49</v>
      </c>
      <c r="C82" s="8" t="s">
        <v>216</v>
      </c>
      <c r="D82" s="27">
        <f>D83+D84+D85+D86+D88+D87</f>
        <v>289</v>
      </c>
      <c r="E82" s="27">
        <f>E83+E84+E85+E86+E88+E87</f>
        <v>256</v>
      </c>
    </row>
    <row r="83" spans="1:5" ht="72.75" customHeight="1">
      <c r="A83" s="5" t="s">
        <v>206</v>
      </c>
      <c r="B83" s="47" t="s">
        <v>190</v>
      </c>
      <c r="C83" s="8" t="s">
        <v>216</v>
      </c>
      <c r="D83" s="27">
        <v>20</v>
      </c>
      <c r="E83" s="27">
        <v>20</v>
      </c>
    </row>
    <row r="84" spans="1:5" ht="72.75" customHeight="1">
      <c r="A84" s="5" t="s">
        <v>206</v>
      </c>
      <c r="B84" s="47" t="s">
        <v>191</v>
      </c>
      <c r="C84" s="8" t="s">
        <v>216</v>
      </c>
      <c r="D84" s="27">
        <v>12</v>
      </c>
      <c r="E84" s="27">
        <v>12</v>
      </c>
    </row>
    <row r="85" spans="1:5" ht="72.75" customHeight="1">
      <c r="A85" s="5" t="s">
        <v>206</v>
      </c>
      <c r="B85" s="47" t="s">
        <v>192</v>
      </c>
      <c r="C85" s="8" t="s">
        <v>216</v>
      </c>
      <c r="D85" s="27">
        <v>52</v>
      </c>
      <c r="E85" s="27">
        <v>21</v>
      </c>
    </row>
    <row r="86" spans="1:5" ht="72.75" customHeight="1">
      <c r="A86" s="5" t="s">
        <v>206</v>
      </c>
      <c r="B86" s="47" t="s">
        <v>193</v>
      </c>
      <c r="C86" s="8" t="s">
        <v>216</v>
      </c>
      <c r="D86" s="27">
        <v>1</v>
      </c>
      <c r="E86" s="27">
        <v>1</v>
      </c>
    </row>
    <row r="87" spans="1:5" ht="83.25" customHeight="1">
      <c r="A87" s="5" t="s">
        <v>206</v>
      </c>
      <c r="B87" s="47" t="s">
        <v>194</v>
      </c>
      <c r="C87" s="8" t="s">
        <v>216</v>
      </c>
      <c r="D87" s="27">
        <v>4</v>
      </c>
      <c r="E87" s="27">
        <v>2</v>
      </c>
    </row>
    <row r="88" spans="1:5" ht="74.25" customHeight="1">
      <c r="A88" s="5" t="s">
        <v>206</v>
      </c>
      <c r="B88" s="47" t="s">
        <v>22</v>
      </c>
      <c r="C88" s="8" t="s">
        <v>216</v>
      </c>
      <c r="D88" s="27">
        <v>200</v>
      </c>
      <c r="E88" s="27">
        <v>200</v>
      </c>
    </row>
    <row r="89" spans="1:5" ht="90.75" customHeight="1">
      <c r="A89" s="5" t="s">
        <v>195</v>
      </c>
      <c r="B89" s="47" t="s">
        <v>21</v>
      </c>
      <c r="C89" s="8" t="s">
        <v>196</v>
      </c>
      <c r="D89" s="27">
        <v>22</v>
      </c>
      <c r="E89" s="27">
        <v>22</v>
      </c>
    </row>
    <row r="90" spans="1:5" ht="18" customHeight="1">
      <c r="A90" s="5" t="s">
        <v>11</v>
      </c>
      <c r="B90" s="47" t="s">
        <v>23</v>
      </c>
      <c r="C90" s="6" t="s">
        <v>45</v>
      </c>
      <c r="D90" s="27">
        <f>D91</f>
        <v>432468.5</v>
      </c>
      <c r="E90" s="27">
        <f>E91</f>
        <v>602810.8</v>
      </c>
    </row>
    <row r="91" spans="1:5" ht="32.25" customHeight="1">
      <c r="A91" s="5" t="s">
        <v>12</v>
      </c>
      <c r="B91" s="47" t="s">
        <v>23</v>
      </c>
      <c r="C91" s="8" t="s">
        <v>46</v>
      </c>
      <c r="D91" s="27">
        <f>D92+D104+D95+D113</f>
        <v>432468.5</v>
      </c>
      <c r="E91" s="27">
        <f>E92+E104+E95+E113</f>
        <v>602810.8</v>
      </c>
    </row>
    <row r="92" spans="1:5" ht="31.5" customHeight="1">
      <c r="A92" s="5" t="s">
        <v>102</v>
      </c>
      <c r="B92" s="47" t="s">
        <v>23</v>
      </c>
      <c r="C92" s="6" t="s">
        <v>107</v>
      </c>
      <c r="D92" s="27">
        <f>D93</f>
        <v>98868</v>
      </c>
      <c r="E92" s="27">
        <f>E93</f>
        <v>88585.2</v>
      </c>
    </row>
    <row r="93" spans="1:5" ht="24" customHeight="1">
      <c r="A93" s="5" t="s">
        <v>13</v>
      </c>
      <c r="B93" s="47" t="s">
        <v>23</v>
      </c>
      <c r="C93" s="8" t="s">
        <v>108</v>
      </c>
      <c r="D93" s="27">
        <f>D94</f>
        <v>98868</v>
      </c>
      <c r="E93" s="27">
        <f>E94</f>
        <v>88585.2</v>
      </c>
    </row>
    <row r="94" spans="1:5" ht="30" customHeight="1">
      <c r="A94" s="5" t="s">
        <v>14</v>
      </c>
      <c r="B94" s="47" t="s">
        <v>23</v>
      </c>
      <c r="C94" s="6" t="s">
        <v>109</v>
      </c>
      <c r="D94" s="27">
        <v>98868</v>
      </c>
      <c r="E94" s="27">
        <v>88585.2</v>
      </c>
    </row>
    <row r="95" spans="1:5" ht="33" customHeight="1">
      <c r="A95" s="17" t="s">
        <v>76</v>
      </c>
      <c r="B95" s="47" t="s">
        <v>23</v>
      </c>
      <c r="C95" s="8" t="s">
        <v>110</v>
      </c>
      <c r="D95" s="27">
        <f>D102+D100+D96+D98</f>
        <v>104545</v>
      </c>
      <c r="E95" s="27">
        <f>E102+E100+E96+E98</f>
        <v>309155.8</v>
      </c>
    </row>
    <row r="96" spans="1:5" ht="33" customHeight="1">
      <c r="A96" s="17" t="s">
        <v>137</v>
      </c>
      <c r="B96" s="47" t="s">
        <v>23</v>
      </c>
      <c r="C96" s="8" t="s">
        <v>136</v>
      </c>
      <c r="D96" s="27">
        <f>D97</f>
        <v>10020</v>
      </c>
      <c r="E96" s="27">
        <f>E97</f>
        <v>219980</v>
      </c>
    </row>
    <row r="97" spans="1:5" ht="48" customHeight="1">
      <c r="A97" s="36" t="s">
        <v>129</v>
      </c>
      <c r="B97" s="47" t="s">
        <v>23</v>
      </c>
      <c r="C97" s="8" t="s">
        <v>138</v>
      </c>
      <c r="D97" s="27">
        <v>10020</v>
      </c>
      <c r="E97" s="27">
        <v>219980</v>
      </c>
    </row>
    <row r="98" spans="1:5" ht="48" customHeight="1">
      <c r="A98" s="36" t="s">
        <v>207</v>
      </c>
      <c r="B98" s="24" t="s">
        <v>23</v>
      </c>
      <c r="C98" s="25" t="s">
        <v>208</v>
      </c>
      <c r="D98" s="27">
        <f>D99</f>
        <v>8360.8</v>
      </c>
      <c r="E98" s="27">
        <f>E99</f>
        <v>8360.8</v>
      </c>
    </row>
    <row r="99" spans="1:5" ht="48" customHeight="1">
      <c r="A99" s="36" t="s">
        <v>209</v>
      </c>
      <c r="B99" s="24" t="s">
        <v>23</v>
      </c>
      <c r="C99" s="25" t="s">
        <v>210</v>
      </c>
      <c r="D99" s="27">
        <v>8360.8</v>
      </c>
      <c r="E99" s="27">
        <v>8360.8</v>
      </c>
    </row>
    <row r="100" spans="1:5" ht="21" customHeight="1">
      <c r="A100" s="17" t="s">
        <v>130</v>
      </c>
      <c r="B100" s="24" t="s">
        <v>23</v>
      </c>
      <c r="C100" s="8" t="s">
        <v>132</v>
      </c>
      <c r="D100" s="27">
        <f>D101</f>
        <v>50.2</v>
      </c>
      <c r="E100" s="27">
        <f>E101</f>
        <v>49.6</v>
      </c>
    </row>
    <row r="101" spans="1:5" ht="33" customHeight="1">
      <c r="A101" s="17" t="s">
        <v>131</v>
      </c>
      <c r="B101" s="24" t="s">
        <v>23</v>
      </c>
      <c r="C101" s="8" t="s">
        <v>133</v>
      </c>
      <c r="D101" s="27">
        <v>50.2</v>
      </c>
      <c r="E101" s="27">
        <v>49.6</v>
      </c>
    </row>
    <row r="102" spans="1:5" ht="21" customHeight="1">
      <c r="A102" s="17" t="s">
        <v>73</v>
      </c>
      <c r="B102" s="24" t="s">
        <v>23</v>
      </c>
      <c r="C102" s="6" t="s">
        <v>111</v>
      </c>
      <c r="D102" s="27">
        <f>D103</f>
        <v>86114</v>
      </c>
      <c r="E102" s="27">
        <f>E103</f>
        <v>80765.4</v>
      </c>
    </row>
    <row r="103" spans="1:5" ht="22.5" customHeight="1">
      <c r="A103" s="36" t="s">
        <v>74</v>
      </c>
      <c r="B103" s="24" t="s">
        <v>23</v>
      </c>
      <c r="C103" s="8" t="s">
        <v>112</v>
      </c>
      <c r="D103" s="27">
        <v>86114</v>
      </c>
      <c r="E103" s="27">
        <v>80765.4</v>
      </c>
    </row>
    <row r="104" spans="1:5" ht="36" customHeight="1">
      <c r="A104" s="12" t="s">
        <v>79</v>
      </c>
      <c r="B104" s="24" t="s">
        <v>23</v>
      </c>
      <c r="C104" s="8" t="s">
        <v>113</v>
      </c>
      <c r="D104" s="27">
        <f>D107+D109+D112+D105</f>
        <v>214308.3</v>
      </c>
      <c r="E104" s="27">
        <f>E107+E109+E112+E105</f>
        <v>191711.3</v>
      </c>
    </row>
    <row r="105" spans="1:5" ht="59.25" customHeight="1">
      <c r="A105" s="23" t="s">
        <v>91</v>
      </c>
      <c r="B105" s="24" t="s">
        <v>23</v>
      </c>
      <c r="C105" s="9" t="s">
        <v>114</v>
      </c>
      <c r="D105" s="27">
        <f>D106</f>
        <v>25.5</v>
      </c>
      <c r="E105" s="27">
        <f>E106</f>
        <v>1</v>
      </c>
    </row>
    <row r="106" spans="1:5" ht="76.5" customHeight="1">
      <c r="A106" s="23" t="s">
        <v>92</v>
      </c>
      <c r="B106" s="24" t="s">
        <v>23</v>
      </c>
      <c r="C106" s="10" t="s">
        <v>115</v>
      </c>
      <c r="D106" s="28">
        <v>25.5</v>
      </c>
      <c r="E106" s="28">
        <v>1</v>
      </c>
    </row>
    <row r="107" spans="1:5" ht="51" customHeight="1">
      <c r="A107" s="5" t="s">
        <v>89</v>
      </c>
      <c r="B107" s="24" t="s">
        <v>23</v>
      </c>
      <c r="C107" s="22" t="s">
        <v>116</v>
      </c>
      <c r="D107" s="27">
        <f>D108</f>
        <v>666.1</v>
      </c>
      <c r="E107" s="27">
        <f>E108</f>
        <v>666.1</v>
      </c>
    </row>
    <row r="108" spans="1:5" ht="45.75" customHeight="1">
      <c r="A108" s="5" t="s">
        <v>90</v>
      </c>
      <c r="B108" s="24" t="s">
        <v>23</v>
      </c>
      <c r="C108" s="6" t="s">
        <v>117</v>
      </c>
      <c r="D108" s="27">
        <v>666.1</v>
      </c>
      <c r="E108" s="27">
        <v>666.1</v>
      </c>
    </row>
    <row r="109" spans="1:5" ht="44.25" customHeight="1">
      <c r="A109" s="5" t="s">
        <v>15</v>
      </c>
      <c r="B109" s="24" t="s">
        <v>23</v>
      </c>
      <c r="C109" s="8" t="s">
        <v>118</v>
      </c>
      <c r="D109" s="27">
        <f>D110</f>
        <v>10463.7</v>
      </c>
      <c r="E109" s="27">
        <f>E110</f>
        <v>10463.7</v>
      </c>
    </row>
    <row r="110" spans="1:5" ht="43.5" customHeight="1">
      <c r="A110" s="5" t="s">
        <v>16</v>
      </c>
      <c r="B110" s="24" t="s">
        <v>23</v>
      </c>
      <c r="C110" s="6" t="s">
        <v>119</v>
      </c>
      <c r="D110" s="27">
        <v>10463.7</v>
      </c>
      <c r="E110" s="27">
        <v>10463.7</v>
      </c>
    </row>
    <row r="111" spans="1:5" ht="15.75" customHeight="1">
      <c r="A111" s="5" t="s">
        <v>17</v>
      </c>
      <c r="B111" s="24" t="s">
        <v>23</v>
      </c>
      <c r="C111" s="8" t="s">
        <v>120</v>
      </c>
      <c r="D111" s="27">
        <f>D112</f>
        <v>203153</v>
      </c>
      <c r="E111" s="27">
        <f>E112</f>
        <v>180580.5</v>
      </c>
    </row>
    <row r="112" spans="1:5" ht="20.25" customHeight="1">
      <c r="A112" s="5" t="s">
        <v>18</v>
      </c>
      <c r="B112" s="24" t="s">
        <v>23</v>
      </c>
      <c r="C112" s="8" t="s">
        <v>121</v>
      </c>
      <c r="D112" s="27">
        <v>203153</v>
      </c>
      <c r="E112" s="27">
        <v>180580.5</v>
      </c>
    </row>
    <row r="113" spans="1:5" ht="24.75" customHeight="1">
      <c r="A113" s="23" t="s">
        <v>93</v>
      </c>
      <c r="B113" s="24" t="s">
        <v>23</v>
      </c>
      <c r="C113" s="8" t="s">
        <v>122</v>
      </c>
      <c r="D113" s="27">
        <f>D116+D114</f>
        <v>14747.2</v>
      </c>
      <c r="E113" s="27">
        <f>E116+E114</f>
        <v>13358.5</v>
      </c>
    </row>
    <row r="114" spans="1:5" ht="42.75" customHeight="1">
      <c r="A114" s="49" t="s">
        <v>211</v>
      </c>
      <c r="B114" s="50" t="s">
        <v>23</v>
      </c>
      <c r="C114" s="51" t="s">
        <v>212</v>
      </c>
      <c r="D114" s="52">
        <f>D115</f>
        <v>13358.5</v>
      </c>
      <c r="E114" s="27">
        <f>E115</f>
        <v>13358.5</v>
      </c>
    </row>
    <row r="115" spans="1:5" ht="79.5" customHeight="1">
      <c r="A115" s="49" t="s">
        <v>213</v>
      </c>
      <c r="B115" s="50" t="s">
        <v>23</v>
      </c>
      <c r="C115" s="51" t="s">
        <v>214</v>
      </c>
      <c r="D115" s="52">
        <v>13358.5</v>
      </c>
      <c r="E115" s="27">
        <v>13358.5</v>
      </c>
    </row>
    <row r="116" spans="1:5" ht="61.5" customHeight="1">
      <c r="A116" s="23" t="s">
        <v>94</v>
      </c>
      <c r="B116" s="24" t="s">
        <v>23</v>
      </c>
      <c r="C116" s="8" t="s">
        <v>123</v>
      </c>
      <c r="D116" s="27">
        <f>D117</f>
        <v>1388.7</v>
      </c>
      <c r="E116" s="27">
        <f>E117</f>
        <v>0</v>
      </c>
    </row>
    <row r="117" spans="1:5" ht="76.5" customHeight="1" thickBot="1">
      <c r="A117" s="23" t="s">
        <v>95</v>
      </c>
      <c r="B117" s="31" t="s">
        <v>23</v>
      </c>
      <c r="C117" s="8" t="s">
        <v>124</v>
      </c>
      <c r="D117" s="27">
        <v>1388.7</v>
      </c>
      <c r="E117" s="27">
        <v>0</v>
      </c>
    </row>
    <row r="118" spans="1:5" ht="21.75" customHeight="1" thickBot="1">
      <c r="A118" s="18" t="s">
        <v>19</v>
      </c>
      <c r="B118" s="32"/>
      <c r="C118" s="19"/>
      <c r="D118" s="44">
        <f>D90+D9</f>
        <v>479852.3</v>
      </c>
      <c r="E118" s="44">
        <f>E90+E9</f>
        <v>651524.5</v>
      </c>
    </row>
    <row r="119" spans="1:4" ht="12.75">
      <c r="A119" s="1"/>
      <c r="B119" s="1"/>
      <c r="C119" s="1"/>
      <c r="D119" s="1"/>
    </row>
  </sheetData>
  <sheetProtection/>
  <mergeCells count="8">
    <mergeCell ref="C1:E1"/>
    <mergeCell ref="C2:E2"/>
    <mergeCell ref="B8:C8"/>
    <mergeCell ref="A4:D4"/>
    <mergeCell ref="C5:D5"/>
    <mergeCell ref="A6:A7"/>
    <mergeCell ref="B6:C7"/>
    <mergeCell ref="D6:E6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2020-12-15T02:52:00Z</cp:lastPrinted>
  <dcterms:created xsi:type="dcterms:W3CDTF">1999-06-18T11:49:53Z</dcterms:created>
  <dcterms:modified xsi:type="dcterms:W3CDTF">2021-08-09T02:21:04Z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