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'Аналит.отчет'!$A$1:$E$104</definedName>
  </definedNames>
  <calcPr fullCalcOnLoad="1"/>
</workbook>
</file>

<file path=xl/sharedStrings.xml><?xml version="1.0" encoding="utf-8"?>
<sst xmlns="http://schemas.openxmlformats.org/spreadsheetml/2006/main" count="191" uniqueCount="85">
  <si>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</si>
  <si>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</si>
  <si>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</si>
  <si>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</si>
  <si>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</si>
  <si>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</si>
  <si>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</si>
  <si>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</si>
  <si>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</si>
  <si>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</si>
  <si>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</si>
  <si>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</si>
  <si>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</si>
  <si>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</si>
  <si>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</si>
  <si>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</si>
  <si>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</si>
  <si>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</si>
  <si>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</si>
  <si>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</si>
  <si>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</si>
  <si>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</si>
  <si>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</si>
  <si>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</si>
  <si>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</si>
  <si>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</si>
  <si>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</si>
  <si>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</si>
  <si>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</si>
  <si>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</si>
  <si>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</si>
  <si>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</si>
  <si>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</si>
  <si>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</si>
  <si>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</si>
  <si>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</si>
  <si>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</si>
  <si>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</si>
  <si>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</si>
  <si>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</si>
  <si>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</si>
  <si>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</si>
  <si>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</si>
  <si>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</si>
  <si>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</si>
  <si>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</si>
  <si>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</si>
  <si>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</si>
  <si>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</si>
  <si>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</si>
  <si>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</si>
  <si>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</si>
  <si>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</si>
  <si>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</si>
  <si>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</si>
  <si>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</si>
  <si>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</si>
  <si>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</si>
  <si>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</si>
  <si>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</si>
  <si>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</si>
  <si>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</si>
  <si>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</si>
  <si>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</si>
  <si>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</si>
  <si>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</si>
  <si>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</si>
  <si>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</si>
  <si>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</si>
  <si>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</si>
  <si>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</si>
  <si>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</si>
  <si>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</si>
  <si>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</si>
  <si>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</si>
  <si>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</si>
  <si>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</si>
  <si>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</si>
  <si>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</si>
  <si>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</si>
  <si>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Численность населения - всего</t>
  </si>
  <si>
    <t>Уровень жизни населения</t>
  </si>
  <si>
    <t>Аналитический отчет о социально-экономической ситуации в муниципальном образовании Балаганский район за  1 квартал 2019 года</t>
  </si>
  <si>
    <t>Значение показателя за 1 квартал 2019  года</t>
  </si>
  <si>
    <t>Значение показателя за  1 квартал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</si>
</sst>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</numFmts>
  <fonts count="6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Arial Cyr"/>
      <family val="0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Arial Cyr"/>
      <family val="0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15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49" fontId="58" fillId="0" borderId="16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69" zoomScaleNormal="60" zoomScaleSheetLayoutView="69" zoomScalePageLayoutView="0" workbookViewId="0" topLeftCell="A1">
      <selection activeCell="I100" sqref="I100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8.75390625" style="0" customWidth="1"/>
    <col min="4" max="4" width="21.875" style="0" customWidth="1"/>
    <col min="5" max="5" width="14.75390625" style="0" customWidth="1"/>
  </cols>
  <sheetData>
    <row r="1" spans="1:5" ht="18">
      <c r="A1" s="2"/>
      <c r="B1" s="2"/>
      <c r="C1" s="1"/>
      <c r="D1" s="61"/>
      <c r="E1" s="61"/>
    </row>
    <row r="2" spans="1:5" ht="51" customHeight="1">
      <c r="A2" s="62" t="s">
        <v>82</v>
      </c>
      <c r="B2" s="62"/>
      <c r="C2" s="62"/>
      <c r="D2" s="62"/>
      <c r="E2" s="62"/>
    </row>
    <row r="3" spans="1:5" ht="18">
      <c r="A3" s="63"/>
      <c r="B3" s="63"/>
      <c r="C3" s="63"/>
      <c r="D3" s="63"/>
      <c r="E3" s="63"/>
    </row>
    <row r="4" spans="1:5" ht="111" customHeight="1">
      <c r="A4" s="6" t="s">
        <v>0</v>
      </c>
      <c r="B4" s="7" t="s">
        <v>1</v>
      </c>
      <c r="C4" s="8" t="s">
        <v>83</v>
      </c>
      <c r="D4" s="11" t="s">
        <v>84</v>
      </c>
      <c r="E4" s="8" t="s">
        <v>2</v>
      </c>
    </row>
    <row r="5" spans="1:5" ht="18.75">
      <c r="A5" s="67" t="s">
        <v>3</v>
      </c>
      <c r="B5" s="68"/>
      <c r="C5" s="68"/>
      <c r="D5" s="68"/>
      <c r="E5" s="69"/>
    </row>
    <row r="6" spans="1:5" ht="39">
      <c r="A6" s="15" t="s">
        <v>4</v>
      </c>
      <c r="B6" s="12" t="s">
        <v>5</v>
      </c>
      <c r="C6" s="29">
        <v>93.194</v>
      </c>
      <c r="D6" s="10">
        <v>101.28</v>
      </c>
      <c r="E6" s="16">
        <f>C6/D6*100</f>
        <v>92.01619273301738</v>
      </c>
    </row>
    <row r="7" spans="1:5" ht="18.75">
      <c r="A7" s="14" t="s">
        <v>6</v>
      </c>
      <c r="B7" s="12"/>
      <c r="C7" s="53"/>
      <c r="D7" s="10"/>
      <c r="E7" s="16"/>
    </row>
    <row r="8" spans="1:5" ht="18.75">
      <c r="A8" s="17" t="s">
        <v>51</v>
      </c>
      <c r="B8" s="12" t="s">
        <v>5</v>
      </c>
      <c r="C8" s="29">
        <v>9.399</v>
      </c>
      <c r="D8" s="10">
        <v>6.707</v>
      </c>
      <c r="E8" s="16">
        <f aca="true" t="shared" si="0" ref="E8:E14">C8/D8*100</f>
        <v>140.13717012076933</v>
      </c>
    </row>
    <row r="9" spans="1:5" ht="18.75">
      <c r="A9" s="17" t="s">
        <v>67</v>
      </c>
      <c r="B9" s="12" t="s">
        <v>5</v>
      </c>
      <c r="C9" s="29">
        <v>31.124</v>
      </c>
      <c r="D9" s="10">
        <v>46.453</v>
      </c>
      <c r="E9" s="16">
        <v>67</v>
      </c>
    </row>
    <row r="10" spans="1:5" ht="18.75">
      <c r="A10" s="18" t="s">
        <v>53</v>
      </c>
      <c r="B10" s="12" t="s">
        <v>5</v>
      </c>
      <c r="C10" s="29">
        <v>0</v>
      </c>
      <c r="D10" s="10">
        <v>0</v>
      </c>
      <c r="E10" s="16"/>
    </row>
    <row r="11" spans="1:5" ht="18.75">
      <c r="A11" s="18" t="s">
        <v>54</v>
      </c>
      <c r="B11" s="12" t="s">
        <v>5</v>
      </c>
      <c r="C11" s="29">
        <v>9.324</v>
      </c>
      <c r="D11" s="10">
        <v>10.244</v>
      </c>
      <c r="E11" s="16">
        <v>91</v>
      </c>
    </row>
    <row r="12" spans="1:5" ht="18.75">
      <c r="A12" s="18" t="s">
        <v>68</v>
      </c>
      <c r="B12" s="12" t="s">
        <v>5</v>
      </c>
      <c r="C12" s="29">
        <v>2.764</v>
      </c>
      <c r="D12" s="10">
        <v>1.677</v>
      </c>
      <c r="E12" s="16">
        <f t="shared" si="0"/>
        <v>164.81812760882525</v>
      </c>
    </row>
    <row r="13" spans="1:5" ht="18.75">
      <c r="A13" s="18" t="s">
        <v>69</v>
      </c>
      <c r="B13" s="12" t="s">
        <v>5</v>
      </c>
      <c r="C13" s="29">
        <v>30.829</v>
      </c>
      <c r="D13" s="10">
        <v>28.379</v>
      </c>
      <c r="E13" s="16">
        <f t="shared" si="0"/>
        <v>108.63314422636456</v>
      </c>
    </row>
    <row r="14" spans="1:5" ht="56.25">
      <c r="A14" s="17" t="s">
        <v>78</v>
      </c>
      <c r="B14" s="12" t="s">
        <v>5</v>
      </c>
      <c r="C14" s="29">
        <v>9.754</v>
      </c>
      <c r="D14" s="10">
        <v>7.82</v>
      </c>
      <c r="E14" s="16">
        <f t="shared" si="0"/>
        <v>124.73145780051149</v>
      </c>
    </row>
    <row r="15" spans="1:5" ht="18.75">
      <c r="A15" s="18" t="s">
        <v>56</v>
      </c>
      <c r="B15" s="12" t="s">
        <v>5</v>
      </c>
      <c r="C15" s="29">
        <v>0</v>
      </c>
      <c r="D15" s="10">
        <v>0</v>
      </c>
      <c r="E15" s="16">
        <f>C15*D15/100</f>
        <v>0</v>
      </c>
    </row>
    <row r="16" spans="1:5" ht="18.75">
      <c r="A16" s="18" t="s">
        <v>61</v>
      </c>
      <c r="B16" s="12" t="s">
        <v>5</v>
      </c>
      <c r="C16" s="29">
        <v>0</v>
      </c>
      <c r="D16" s="10">
        <v>0</v>
      </c>
      <c r="E16" s="16">
        <f>C16*D16/100</f>
        <v>0</v>
      </c>
    </row>
    <row r="17" spans="1:6" ht="39">
      <c r="A17" s="13" t="s">
        <v>7</v>
      </c>
      <c r="B17" s="12" t="s">
        <v>8</v>
      </c>
      <c r="C17" s="29">
        <v>11.1</v>
      </c>
      <c r="D17" s="19">
        <v>11.8</v>
      </c>
      <c r="E17" s="16">
        <f>C17/D17*100</f>
        <v>94.06779661016948</v>
      </c>
      <c r="F17" s="27"/>
    </row>
    <row r="18" spans="1:6" ht="19.5">
      <c r="A18" s="13" t="s">
        <v>71</v>
      </c>
      <c r="B18" s="12" t="s">
        <v>5</v>
      </c>
      <c r="C18" s="29">
        <v>1.395</v>
      </c>
      <c r="D18" s="10">
        <v>2.813</v>
      </c>
      <c r="E18" s="16">
        <v>49.5</v>
      </c>
      <c r="F18" s="27"/>
    </row>
    <row r="19" spans="1:7" ht="19.5">
      <c r="A19" s="13" t="s">
        <v>9</v>
      </c>
      <c r="B19" s="12" t="s">
        <v>5</v>
      </c>
      <c r="C19" s="29">
        <v>7.951</v>
      </c>
      <c r="D19" s="10">
        <v>0.086</v>
      </c>
      <c r="E19" s="16">
        <v>9245</v>
      </c>
      <c r="F19" s="27"/>
      <c r="G19" s="27"/>
    </row>
    <row r="20" spans="1:7" ht="19.5">
      <c r="A20" s="13" t="s">
        <v>10</v>
      </c>
      <c r="B20" s="12" t="s">
        <v>11</v>
      </c>
      <c r="C20" s="29">
        <v>69.2</v>
      </c>
      <c r="D20" s="10">
        <v>93.7</v>
      </c>
      <c r="E20" s="16"/>
      <c r="F20" s="27"/>
      <c r="G20" s="27"/>
    </row>
    <row r="21" spans="1:7" ht="19.5">
      <c r="A21" s="13" t="s">
        <v>12</v>
      </c>
      <c r="B21" s="12" t="s">
        <v>11</v>
      </c>
      <c r="C21" s="29">
        <v>30.8</v>
      </c>
      <c r="D21" s="10">
        <v>6.25</v>
      </c>
      <c r="E21" s="16"/>
      <c r="F21" s="27"/>
      <c r="G21" s="27"/>
    </row>
    <row r="22" spans="1:7" ht="58.5">
      <c r="A22" s="13" t="s">
        <v>13</v>
      </c>
      <c r="B22" s="12" t="s">
        <v>5</v>
      </c>
      <c r="C22" s="29">
        <v>11.6</v>
      </c>
      <c r="D22" s="10">
        <v>11.5</v>
      </c>
      <c r="E22" s="16">
        <f>C22/D22*100</f>
        <v>100.8695652173913</v>
      </c>
      <c r="F22" s="27"/>
      <c r="G22" s="27"/>
    </row>
    <row r="23" spans="1:5" ht="58.5">
      <c r="A23" s="13" t="s">
        <v>79</v>
      </c>
      <c r="B23" s="12" t="s">
        <v>5</v>
      </c>
      <c r="C23" s="29">
        <v>13.1</v>
      </c>
      <c r="D23" s="10">
        <v>13</v>
      </c>
      <c r="E23" s="16">
        <f>C23/D23*100</f>
        <v>100.76923076923077</v>
      </c>
    </row>
    <row r="24" spans="1:6" ht="18.75">
      <c r="A24" s="70" t="s">
        <v>15</v>
      </c>
      <c r="B24" s="71"/>
      <c r="C24" s="72"/>
      <c r="D24" s="72"/>
      <c r="E24" s="73"/>
      <c r="F24" s="30"/>
    </row>
    <row r="25" spans="1:6" ht="37.5">
      <c r="A25" s="31" t="s">
        <v>74</v>
      </c>
      <c r="B25" s="52" t="s">
        <v>11</v>
      </c>
      <c r="C25" s="54">
        <v>80.7</v>
      </c>
      <c r="D25" s="32">
        <v>137.7</v>
      </c>
      <c r="E25" s="55"/>
      <c r="F25" s="30"/>
    </row>
    <row r="26" spans="1:6" ht="18.75">
      <c r="A26" s="33" t="s">
        <v>17</v>
      </c>
      <c r="B26" s="36"/>
      <c r="C26" s="54"/>
      <c r="D26" s="35"/>
      <c r="E26" s="55"/>
      <c r="F26" s="30"/>
    </row>
    <row r="27" spans="1:6" ht="37.5">
      <c r="A27" s="34" t="s">
        <v>16</v>
      </c>
      <c r="B27" s="36" t="s">
        <v>5</v>
      </c>
      <c r="C27" s="54">
        <v>0</v>
      </c>
      <c r="D27" s="35">
        <v>0</v>
      </c>
      <c r="E27" s="55">
        <v>0</v>
      </c>
      <c r="F27" s="30"/>
    </row>
    <row r="28" spans="1:6" ht="18.75">
      <c r="A28" s="34" t="s">
        <v>73</v>
      </c>
      <c r="B28" s="36" t="s">
        <v>11</v>
      </c>
      <c r="C28" s="54">
        <v>0</v>
      </c>
      <c r="D28" s="35">
        <v>0</v>
      </c>
      <c r="E28" s="55">
        <v>0</v>
      </c>
      <c r="F28" s="30"/>
    </row>
    <row r="29" spans="1:6" ht="18.75">
      <c r="A29" s="33" t="s">
        <v>18</v>
      </c>
      <c r="B29" s="36"/>
      <c r="C29" s="54"/>
      <c r="D29" s="35"/>
      <c r="E29" s="55"/>
      <c r="F29" s="30"/>
    </row>
    <row r="30" spans="1:7" ht="37.5">
      <c r="A30" s="34" t="s">
        <v>16</v>
      </c>
      <c r="B30" s="36" t="s">
        <v>5</v>
      </c>
      <c r="C30" s="54">
        <v>9.3</v>
      </c>
      <c r="D30" s="35">
        <v>10.2</v>
      </c>
      <c r="E30" s="55">
        <f>C30/D30*100</f>
        <v>91.1764705882353</v>
      </c>
      <c r="F30" s="30"/>
      <c r="G30" s="27"/>
    </row>
    <row r="31" spans="1:6" ht="18.75">
      <c r="A31" s="34" t="s">
        <v>73</v>
      </c>
      <c r="B31" s="36" t="s">
        <v>11</v>
      </c>
      <c r="C31" s="54">
        <v>75.4</v>
      </c>
      <c r="D31" s="35">
        <v>138.4</v>
      </c>
      <c r="E31" s="55"/>
      <c r="F31" s="30"/>
    </row>
    <row r="32" spans="1:6" ht="37.5">
      <c r="A32" s="33" t="s">
        <v>19</v>
      </c>
      <c r="B32" s="36"/>
      <c r="C32" s="54"/>
      <c r="D32" s="35"/>
      <c r="E32" s="55"/>
      <c r="F32" s="30"/>
    </row>
    <row r="33" spans="1:6" ht="37.5">
      <c r="A33" s="34" t="s">
        <v>70</v>
      </c>
      <c r="B33" s="36" t="s">
        <v>5</v>
      </c>
      <c r="C33" s="54">
        <v>2.8</v>
      </c>
      <c r="D33" s="35">
        <v>1.4</v>
      </c>
      <c r="E33" s="55">
        <f>C33/D33*100</f>
        <v>200</v>
      </c>
      <c r="F33" s="30"/>
    </row>
    <row r="34" spans="1:8" ht="18.75">
      <c r="A34" s="37" t="s">
        <v>73</v>
      </c>
      <c r="B34" s="36" t="s">
        <v>11</v>
      </c>
      <c r="C34" s="54">
        <v>155.6</v>
      </c>
      <c r="D34" s="35">
        <v>128.6</v>
      </c>
      <c r="E34" s="55"/>
      <c r="F34" s="30"/>
      <c r="G34" s="30"/>
      <c r="H34" s="9"/>
    </row>
    <row r="35" spans="1:7" ht="18.75">
      <c r="A35" s="38" t="s">
        <v>20</v>
      </c>
      <c r="B35" s="43"/>
      <c r="C35" s="54"/>
      <c r="D35" s="35"/>
      <c r="E35" s="55"/>
      <c r="F35" s="30"/>
      <c r="G35" s="30"/>
    </row>
    <row r="36" spans="1:7" ht="18.75">
      <c r="A36" s="39" t="s">
        <v>21</v>
      </c>
      <c r="B36" s="36" t="s">
        <v>5</v>
      </c>
      <c r="C36" s="54"/>
      <c r="D36" s="35"/>
      <c r="E36" s="55"/>
      <c r="F36" s="30"/>
      <c r="G36" s="30"/>
    </row>
    <row r="37" spans="1:7" ht="18.75">
      <c r="A37" s="40" t="s">
        <v>22</v>
      </c>
      <c r="B37" s="36" t="s">
        <v>11</v>
      </c>
      <c r="C37" s="54">
        <v>126.3</v>
      </c>
      <c r="D37" s="35">
        <v>67.8</v>
      </c>
      <c r="E37" s="55">
        <v>186</v>
      </c>
      <c r="F37" s="30"/>
      <c r="G37" s="30"/>
    </row>
    <row r="38" spans="1:6" ht="18.75">
      <c r="A38" s="46" t="s">
        <v>23</v>
      </c>
      <c r="B38" s="26"/>
      <c r="C38" s="29"/>
      <c r="D38" s="10"/>
      <c r="E38" s="56"/>
      <c r="F38" s="27"/>
    </row>
    <row r="39" spans="1:6" ht="18.75">
      <c r="A39" s="44" t="s">
        <v>24</v>
      </c>
      <c r="B39" s="12" t="s">
        <v>5</v>
      </c>
      <c r="C39" s="29">
        <v>30.829</v>
      </c>
      <c r="D39" s="10">
        <v>17.654</v>
      </c>
      <c r="E39" s="56">
        <v>175</v>
      </c>
      <c r="F39" s="27"/>
    </row>
    <row r="40" spans="1:6" ht="18.75">
      <c r="A40" s="44" t="s">
        <v>25</v>
      </c>
      <c r="B40" s="12" t="s">
        <v>26</v>
      </c>
      <c r="C40" s="29">
        <v>457.7</v>
      </c>
      <c r="D40" s="10">
        <v>29.3</v>
      </c>
      <c r="E40" s="56">
        <v>1562</v>
      </c>
      <c r="F40" s="27"/>
    </row>
    <row r="41" spans="1:6" ht="18.75">
      <c r="A41" s="45" t="s">
        <v>27</v>
      </c>
      <c r="B41" s="12" t="s">
        <v>26</v>
      </c>
      <c r="C41" s="29">
        <v>0.05</v>
      </c>
      <c r="D41" s="10">
        <v>0.003</v>
      </c>
      <c r="E41" s="56">
        <v>1666.6</v>
      </c>
      <c r="F41" s="27"/>
    </row>
    <row r="42" spans="1:7" ht="18.75">
      <c r="A42" s="20" t="s">
        <v>28</v>
      </c>
      <c r="B42" s="26"/>
      <c r="C42" s="29"/>
      <c r="D42" s="10"/>
      <c r="E42" s="56"/>
      <c r="F42" s="27"/>
      <c r="G42" s="27"/>
    </row>
    <row r="43" spans="1:10" ht="18.75">
      <c r="A43" s="41" t="s">
        <v>29</v>
      </c>
      <c r="B43" s="36" t="s">
        <v>30</v>
      </c>
      <c r="C43" s="54">
        <v>0</v>
      </c>
      <c r="D43" s="35">
        <v>0</v>
      </c>
      <c r="E43" s="55">
        <v>0</v>
      </c>
      <c r="F43" s="30"/>
      <c r="G43" s="27"/>
      <c r="J43" t="s">
        <v>77</v>
      </c>
    </row>
    <row r="44" spans="1:7" ht="18.75">
      <c r="A44" s="39" t="s">
        <v>31</v>
      </c>
      <c r="B44" s="36" t="s">
        <v>32</v>
      </c>
      <c r="C44" s="54">
        <v>0</v>
      </c>
      <c r="D44" s="35">
        <v>0</v>
      </c>
      <c r="E44" s="55">
        <v>0</v>
      </c>
      <c r="F44" s="30"/>
      <c r="G44" s="27"/>
    </row>
    <row r="45" spans="1:7" ht="18.75">
      <c r="A45" s="42" t="s">
        <v>33</v>
      </c>
      <c r="B45" s="43"/>
      <c r="C45" s="54"/>
      <c r="D45" s="35"/>
      <c r="E45" s="55"/>
      <c r="F45" s="30"/>
      <c r="G45" s="27"/>
    </row>
    <row r="46" spans="1:7" ht="18.75">
      <c r="A46" s="41" t="s">
        <v>34</v>
      </c>
      <c r="B46" s="36" t="s">
        <v>5</v>
      </c>
      <c r="C46" s="54">
        <v>143.7</v>
      </c>
      <c r="D46" s="35">
        <v>135.6</v>
      </c>
      <c r="E46" s="55">
        <v>105</v>
      </c>
      <c r="F46" s="30"/>
      <c r="G46" s="27"/>
    </row>
    <row r="47" spans="1:7" ht="18.75">
      <c r="A47" s="40" t="s">
        <v>35</v>
      </c>
      <c r="B47" s="36" t="s">
        <v>11</v>
      </c>
      <c r="C47" s="54"/>
      <c r="D47" s="35"/>
      <c r="E47" s="55"/>
      <c r="F47" s="30"/>
      <c r="G47" s="27"/>
    </row>
    <row r="48" spans="1:6" ht="18.75">
      <c r="A48" s="42" t="s">
        <v>36</v>
      </c>
      <c r="B48" s="43"/>
      <c r="C48" s="54"/>
      <c r="D48" s="35"/>
      <c r="E48" s="55"/>
      <c r="F48" s="30"/>
    </row>
    <row r="49" spans="1:6" ht="18.75">
      <c r="A49" s="41" t="s">
        <v>37</v>
      </c>
      <c r="B49" s="36" t="s">
        <v>38</v>
      </c>
      <c r="C49" s="54">
        <v>122</v>
      </c>
      <c r="D49" s="35">
        <v>120</v>
      </c>
      <c r="E49" s="55">
        <v>101.6</v>
      </c>
      <c r="F49" s="30"/>
    </row>
    <row r="50" spans="1:6" ht="58.5">
      <c r="A50" s="47" t="s">
        <v>39</v>
      </c>
      <c r="B50" s="12" t="s">
        <v>8</v>
      </c>
      <c r="C50" s="29">
        <v>2276</v>
      </c>
      <c r="D50" s="10">
        <v>5346.7</v>
      </c>
      <c r="E50" s="56">
        <v>42.6</v>
      </c>
      <c r="F50" s="28"/>
    </row>
    <row r="51" spans="1:5" ht="18.75">
      <c r="A51" s="64" t="s">
        <v>81</v>
      </c>
      <c r="B51" s="65"/>
      <c r="C51" s="65"/>
      <c r="D51" s="65"/>
      <c r="E51" s="66"/>
    </row>
    <row r="52" spans="1:6" ht="19.5">
      <c r="A52" s="48" t="s">
        <v>80</v>
      </c>
      <c r="B52" s="12" t="s">
        <v>40</v>
      </c>
      <c r="C52" s="29">
        <v>8.451</v>
      </c>
      <c r="D52" s="10">
        <v>8.543</v>
      </c>
      <c r="E52" s="57">
        <f>C52/D52*100</f>
        <v>98.9230949315229</v>
      </c>
      <c r="F52" s="27"/>
    </row>
    <row r="53" spans="1:5" ht="19.5">
      <c r="A53" s="13" t="s">
        <v>42</v>
      </c>
      <c r="B53" s="12" t="s">
        <v>41</v>
      </c>
      <c r="C53" s="29">
        <v>1.523</v>
      </c>
      <c r="D53" s="10">
        <v>1.541</v>
      </c>
      <c r="E53" s="57">
        <f aca="true" t="shared" si="1" ref="E53:E61">C53/D53*100</f>
        <v>98.83192731992213</v>
      </c>
    </row>
    <row r="54" spans="1:5" ht="19.5">
      <c r="A54" s="47" t="s">
        <v>43</v>
      </c>
      <c r="B54" s="12"/>
      <c r="C54" s="29"/>
      <c r="D54" s="10"/>
      <c r="E54" s="57"/>
    </row>
    <row r="55" spans="1:5" ht="18.75">
      <c r="A55" s="21" t="s">
        <v>51</v>
      </c>
      <c r="B55" s="12" t="s">
        <v>41</v>
      </c>
      <c r="C55" s="29">
        <v>0.045</v>
      </c>
      <c r="D55" s="10">
        <v>0.045</v>
      </c>
      <c r="E55" s="57">
        <f t="shared" si="1"/>
        <v>100</v>
      </c>
    </row>
    <row r="56" spans="1:5" ht="18.75">
      <c r="A56" s="21" t="s">
        <v>67</v>
      </c>
      <c r="B56" s="12" t="s">
        <v>41</v>
      </c>
      <c r="C56" s="59">
        <v>0.102</v>
      </c>
      <c r="D56" s="10">
        <v>0.1</v>
      </c>
      <c r="E56" s="57">
        <f t="shared" si="1"/>
        <v>101.99999999999999</v>
      </c>
    </row>
    <row r="57" spans="1:5" ht="18.75">
      <c r="A57" s="22" t="s">
        <v>53</v>
      </c>
      <c r="B57" s="12" t="s">
        <v>41</v>
      </c>
      <c r="C57" s="29">
        <v>0</v>
      </c>
      <c r="D57" s="10">
        <v>0</v>
      </c>
      <c r="E57" s="57"/>
    </row>
    <row r="58" spans="1:5" ht="18.75">
      <c r="A58" s="22" t="s">
        <v>54</v>
      </c>
      <c r="B58" s="12" t="s">
        <v>41</v>
      </c>
      <c r="C58" s="29">
        <v>0.009</v>
      </c>
      <c r="D58" s="10">
        <v>0.016</v>
      </c>
      <c r="E58" s="57">
        <f t="shared" si="1"/>
        <v>56.25</v>
      </c>
    </row>
    <row r="59" spans="1:5" ht="18.75">
      <c r="A59" s="22" t="s">
        <v>55</v>
      </c>
      <c r="B59" s="12" t="s">
        <v>41</v>
      </c>
      <c r="C59" s="29">
        <v>0.031</v>
      </c>
      <c r="D59" s="10">
        <v>0.037</v>
      </c>
      <c r="E59" s="57">
        <f t="shared" si="1"/>
        <v>83.78378378378379</v>
      </c>
    </row>
    <row r="60" spans="1:5" ht="18.75">
      <c r="A60" s="22" t="s">
        <v>23</v>
      </c>
      <c r="B60" s="12" t="s">
        <v>41</v>
      </c>
      <c r="C60" s="29">
        <v>0.161</v>
      </c>
      <c r="D60" s="10">
        <v>0.154</v>
      </c>
      <c r="E60" s="57">
        <f t="shared" si="1"/>
        <v>104.54545454545455</v>
      </c>
    </row>
    <row r="61" spans="1:5" ht="56.25">
      <c r="A61" s="17" t="s">
        <v>76</v>
      </c>
      <c r="B61" s="12" t="s">
        <v>40</v>
      </c>
      <c r="C61" s="29">
        <v>0.029</v>
      </c>
      <c r="D61" s="10">
        <v>0.028</v>
      </c>
      <c r="E61" s="57">
        <f t="shared" si="1"/>
        <v>103.57142857142858</v>
      </c>
    </row>
    <row r="62" spans="1:5" ht="18.75">
      <c r="A62" s="22" t="s">
        <v>56</v>
      </c>
      <c r="B62" s="12" t="s">
        <v>41</v>
      </c>
      <c r="C62" s="29">
        <v>0</v>
      </c>
      <c r="D62" s="10">
        <v>0</v>
      </c>
      <c r="E62" s="57"/>
    </row>
    <row r="63" spans="1:5" ht="37.5">
      <c r="A63" s="17" t="s">
        <v>52</v>
      </c>
      <c r="B63" s="12" t="s">
        <v>41</v>
      </c>
      <c r="C63" s="29">
        <v>0.318</v>
      </c>
      <c r="D63" s="10">
        <v>0.305</v>
      </c>
      <c r="E63" s="57">
        <f aca="true" t="shared" si="2" ref="E63:E75">C63/D63*100</f>
        <v>104.26229508196722</v>
      </c>
    </row>
    <row r="64" spans="1:5" ht="18.75">
      <c r="A64" s="22" t="s">
        <v>57</v>
      </c>
      <c r="B64" s="12" t="s">
        <v>40</v>
      </c>
      <c r="C64" s="29">
        <v>0.556</v>
      </c>
      <c r="D64" s="10">
        <v>0.567</v>
      </c>
      <c r="E64" s="57">
        <f t="shared" si="2"/>
        <v>98.0599647266314</v>
      </c>
    </row>
    <row r="65" spans="1:5" ht="18.75">
      <c r="A65" s="22" t="s">
        <v>58</v>
      </c>
      <c r="B65" s="12" t="s">
        <v>40</v>
      </c>
      <c r="C65" s="29">
        <v>0.126</v>
      </c>
      <c r="D65" s="10">
        <v>0.143</v>
      </c>
      <c r="E65" s="57">
        <f t="shared" si="2"/>
        <v>88.11188811188812</v>
      </c>
    </row>
    <row r="66" spans="1:5" ht="37.5">
      <c r="A66" s="21" t="s">
        <v>59</v>
      </c>
      <c r="B66" s="12" t="s">
        <v>40</v>
      </c>
      <c r="C66" s="29">
        <v>0.094</v>
      </c>
      <c r="D66" s="10">
        <v>0.093</v>
      </c>
      <c r="E66" s="57">
        <f t="shared" si="2"/>
        <v>101.0752688172043</v>
      </c>
    </row>
    <row r="67" spans="1:5" ht="18.75">
      <c r="A67" s="22" t="s">
        <v>61</v>
      </c>
      <c r="B67" s="12" t="s">
        <v>41</v>
      </c>
      <c r="C67" s="29">
        <v>0.052</v>
      </c>
      <c r="D67" s="10">
        <v>0.053</v>
      </c>
      <c r="E67" s="57">
        <v>98</v>
      </c>
    </row>
    <row r="68" spans="1:5" ht="75">
      <c r="A68" s="23" t="s">
        <v>72</v>
      </c>
      <c r="B68" s="12" t="s">
        <v>41</v>
      </c>
      <c r="C68" s="29">
        <v>0.764</v>
      </c>
      <c r="D68" s="10">
        <v>0.729</v>
      </c>
      <c r="E68" s="57">
        <v>104.9</v>
      </c>
    </row>
    <row r="69" spans="1:5" ht="18.75">
      <c r="A69" s="24" t="s">
        <v>60</v>
      </c>
      <c r="B69" s="12"/>
      <c r="C69" s="58"/>
      <c r="D69" s="10"/>
      <c r="E69" s="57"/>
    </row>
    <row r="70" spans="1:5" ht="18.75">
      <c r="A70" s="25" t="s">
        <v>57</v>
      </c>
      <c r="B70" s="12" t="s">
        <v>41</v>
      </c>
      <c r="C70" s="29">
        <v>0.473</v>
      </c>
      <c r="D70" s="10">
        <v>0.45</v>
      </c>
      <c r="E70" s="57">
        <f t="shared" si="2"/>
        <v>105.11111111111111</v>
      </c>
    </row>
    <row r="71" spans="1:5" ht="18.75">
      <c r="A71" s="25" t="s">
        <v>62</v>
      </c>
      <c r="B71" s="12" t="s">
        <v>40</v>
      </c>
      <c r="C71" s="29">
        <v>0</v>
      </c>
      <c r="D71" s="10">
        <v>0</v>
      </c>
      <c r="E71" s="57"/>
    </row>
    <row r="72" spans="1:5" ht="18.75">
      <c r="A72" s="25" t="s">
        <v>63</v>
      </c>
      <c r="B72" s="12" t="s">
        <v>41</v>
      </c>
      <c r="C72" s="29">
        <v>0.094</v>
      </c>
      <c r="D72" s="10">
        <v>0.093</v>
      </c>
      <c r="E72" s="57">
        <f t="shared" si="2"/>
        <v>101.0752688172043</v>
      </c>
    </row>
    <row r="73" spans="1:5" ht="18.75">
      <c r="A73" s="25" t="s">
        <v>64</v>
      </c>
      <c r="B73" s="12" t="s">
        <v>41</v>
      </c>
      <c r="C73" s="29">
        <v>0</v>
      </c>
      <c r="D73" s="10">
        <v>0</v>
      </c>
      <c r="E73" s="57"/>
    </row>
    <row r="74" spans="1:5" ht="18.75">
      <c r="A74" s="25" t="s">
        <v>65</v>
      </c>
      <c r="B74" s="12" t="s">
        <v>41</v>
      </c>
      <c r="C74" s="29"/>
      <c r="D74" s="10"/>
      <c r="E74" s="57"/>
    </row>
    <row r="75" spans="1:5" ht="18.75">
      <c r="A75" s="25" t="s">
        <v>66</v>
      </c>
      <c r="B75" s="12" t="s">
        <v>40</v>
      </c>
      <c r="C75" s="29">
        <v>0.197</v>
      </c>
      <c r="D75" s="10">
        <v>0.186</v>
      </c>
      <c r="E75" s="57">
        <f t="shared" si="2"/>
        <v>105.91397849462365</v>
      </c>
    </row>
    <row r="76" spans="1:5" ht="39">
      <c r="A76" s="13" t="s">
        <v>44</v>
      </c>
      <c r="B76" s="12" t="s">
        <v>11</v>
      </c>
      <c r="C76" s="29">
        <v>2</v>
      </c>
      <c r="D76" s="10">
        <v>2.8</v>
      </c>
      <c r="E76" s="57"/>
    </row>
    <row r="77" spans="1:5" ht="39">
      <c r="A77" s="13" t="s">
        <v>45</v>
      </c>
      <c r="B77" s="12" t="s">
        <v>14</v>
      </c>
      <c r="C77" s="60">
        <v>27681</v>
      </c>
      <c r="D77" s="10">
        <v>24713</v>
      </c>
      <c r="E77" s="57">
        <f>C77/D77*100</f>
        <v>112.00987334601223</v>
      </c>
    </row>
    <row r="78" spans="1:5" ht="19.5">
      <c r="A78" s="13" t="s">
        <v>43</v>
      </c>
      <c r="B78" s="12"/>
      <c r="C78" s="58"/>
      <c r="D78" s="10"/>
      <c r="E78" s="57"/>
    </row>
    <row r="79" spans="1:5" ht="18.75">
      <c r="A79" s="21" t="s">
        <v>51</v>
      </c>
      <c r="B79" s="12" t="s">
        <v>14</v>
      </c>
      <c r="C79" s="29">
        <v>15296</v>
      </c>
      <c r="D79" s="10">
        <v>11711</v>
      </c>
      <c r="E79" s="57">
        <v>130.6</v>
      </c>
    </row>
    <row r="80" spans="1:5" ht="18.75">
      <c r="A80" s="21" t="s">
        <v>67</v>
      </c>
      <c r="B80" s="12" t="s">
        <v>14</v>
      </c>
      <c r="C80" s="29">
        <v>25595</v>
      </c>
      <c r="D80" s="10">
        <v>29233</v>
      </c>
      <c r="E80" s="57">
        <v>87</v>
      </c>
    </row>
    <row r="81" spans="1:5" ht="18.75">
      <c r="A81" s="22" t="s">
        <v>53</v>
      </c>
      <c r="B81" s="12" t="s">
        <v>14</v>
      </c>
      <c r="C81" s="29">
        <v>0</v>
      </c>
      <c r="D81" s="10">
        <v>0</v>
      </c>
      <c r="E81" s="57"/>
    </row>
    <row r="82" spans="1:5" ht="18.75">
      <c r="A82" s="22" t="s">
        <v>54</v>
      </c>
      <c r="B82" s="12" t="s">
        <v>14</v>
      </c>
      <c r="C82" s="29">
        <v>18333</v>
      </c>
      <c r="D82" s="10">
        <v>8354</v>
      </c>
      <c r="E82" s="57">
        <f aca="true" t="shared" si="3" ref="E82:E101">C82/D82*100</f>
        <v>219.45175963610248</v>
      </c>
    </row>
    <row r="83" spans="1:5" ht="18.75">
      <c r="A83" s="22" t="s">
        <v>55</v>
      </c>
      <c r="B83" s="12" t="s">
        <v>14</v>
      </c>
      <c r="C83" s="29">
        <v>24667</v>
      </c>
      <c r="D83" s="10">
        <v>19252</v>
      </c>
      <c r="E83" s="57">
        <f t="shared" si="3"/>
        <v>128.1269478495741</v>
      </c>
    </row>
    <row r="84" spans="1:5" ht="18.75">
      <c r="A84" s="22" t="s">
        <v>23</v>
      </c>
      <c r="B84" s="12" t="s">
        <v>14</v>
      </c>
      <c r="C84" s="29">
        <v>30776</v>
      </c>
      <c r="D84" s="10">
        <v>25411</v>
      </c>
      <c r="E84" s="57">
        <f t="shared" si="3"/>
        <v>121.11290386053284</v>
      </c>
    </row>
    <row r="85" spans="1:5" ht="56.25">
      <c r="A85" s="17" t="s">
        <v>76</v>
      </c>
      <c r="B85" s="12" t="s">
        <v>14</v>
      </c>
      <c r="C85" s="29">
        <v>22575</v>
      </c>
      <c r="D85" s="10">
        <v>13060</v>
      </c>
      <c r="E85" s="57">
        <f t="shared" si="3"/>
        <v>172.85604900459418</v>
      </c>
    </row>
    <row r="86" spans="1:5" ht="18.75">
      <c r="A86" s="22" t="s">
        <v>56</v>
      </c>
      <c r="B86" s="12" t="s">
        <v>14</v>
      </c>
      <c r="C86" s="29">
        <v>0</v>
      </c>
      <c r="D86" s="10">
        <v>0</v>
      </c>
      <c r="E86" s="57"/>
    </row>
    <row r="87" spans="1:5" ht="37.5">
      <c r="A87" s="17" t="s">
        <v>52</v>
      </c>
      <c r="B87" s="12" t="s">
        <v>14</v>
      </c>
      <c r="C87" s="29">
        <v>24020</v>
      </c>
      <c r="D87" s="10">
        <v>22874</v>
      </c>
      <c r="E87" s="57">
        <f t="shared" si="3"/>
        <v>105.01005508437527</v>
      </c>
    </row>
    <row r="88" spans="1:5" ht="18.75">
      <c r="A88" s="22" t="s">
        <v>57</v>
      </c>
      <c r="B88" s="12" t="s">
        <v>14</v>
      </c>
      <c r="C88" s="29">
        <v>28824</v>
      </c>
      <c r="D88" s="10">
        <v>25672</v>
      </c>
      <c r="E88" s="57">
        <f t="shared" si="3"/>
        <v>112.27796821439702</v>
      </c>
    </row>
    <row r="89" spans="1:5" ht="18.75">
      <c r="A89" s="22" t="s">
        <v>58</v>
      </c>
      <c r="B89" s="12" t="s">
        <v>14</v>
      </c>
      <c r="C89" s="29">
        <v>36580</v>
      </c>
      <c r="D89" s="10">
        <v>28594</v>
      </c>
      <c r="E89" s="57">
        <f t="shared" si="3"/>
        <v>127.92893614044904</v>
      </c>
    </row>
    <row r="90" spans="1:5" ht="37.5">
      <c r="A90" s="21" t="s">
        <v>59</v>
      </c>
      <c r="B90" s="12" t="s">
        <v>14</v>
      </c>
      <c r="C90" s="29">
        <v>23972</v>
      </c>
      <c r="D90" s="10">
        <v>23227</v>
      </c>
      <c r="E90" s="57">
        <f t="shared" si="3"/>
        <v>103.2074740603608</v>
      </c>
    </row>
    <row r="91" spans="1:5" ht="18.75">
      <c r="A91" s="22" t="s">
        <v>61</v>
      </c>
      <c r="B91" s="12" t="s">
        <v>14</v>
      </c>
      <c r="C91" s="29">
        <v>34477</v>
      </c>
      <c r="D91" s="10">
        <v>32576</v>
      </c>
      <c r="E91" s="57">
        <f t="shared" si="3"/>
        <v>105.83558447937132</v>
      </c>
    </row>
    <row r="92" spans="1:5" ht="75">
      <c r="A92" s="23" t="s">
        <v>72</v>
      </c>
      <c r="B92" s="12" t="s">
        <v>14</v>
      </c>
      <c r="C92" s="29">
        <v>28232</v>
      </c>
      <c r="D92" s="10">
        <v>25936</v>
      </c>
      <c r="E92" s="57">
        <f t="shared" si="3"/>
        <v>108.85256014805675</v>
      </c>
    </row>
    <row r="93" spans="1:5" ht="18.75">
      <c r="A93" s="24" t="s">
        <v>60</v>
      </c>
      <c r="B93" s="12"/>
      <c r="C93" s="58"/>
      <c r="D93" s="10"/>
      <c r="E93" s="57"/>
    </row>
    <row r="94" spans="1:5" ht="18.75">
      <c r="A94" s="25" t="s">
        <v>57</v>
      </c>
      <c r="B94" s="12" t="s">
        <v>14</v>
      </c>
      <c r="C94" s="29">
        <v>28747</v>
      </c>
      <c r="D94" s="10">
        <v>25566</v>
      </c>
      <c r="E94" s="57">
        <f t="shared" si="3"/>
        <v>112.4423061879058</v>
      </c>
    </row>
    <row r="95" spans="1:5" ht="18.75">
      <c r="A95" s="25" t="s">
        <v>62</v>
      </c>
      <c r="B95" s="12" t="s">
        <v>14</v>
      </c>
      <c r="C95" s="29"/>
      <c r="D95" s="10"/>
      <c r="E95" s="57"/>
    </row>
    <row r="96" spans="1:5" ht="18.75">
      <c r="A96" s="25" t="s">
        <v>63</v>
      </c>
      <c r="B96" s="12" t="s">
        <v>14</v>
      </c>
      <c r="C96" s="29">
        <v>23972</v>
      </c>
      <c r="D96" s="10">
        <v>23227</v>
      </c>
      <c r="E96" s="57">
        <f t="shared" si="3"/>
        <v>103.2074740603608</v>
      </c>
    </row>
    <row r="97" spans="1:5" ht="18.75">
      <c r="A97" s="25" t="s">
        <v>64</v>
      </c>
      <c r="B97" s="12" t="s">
        <v>14</v>
      </c>
      <c r="C97" s="29">
        <v>0</v>
      </c>
      <c r="D97" s="10">
        <v>0</v>
      </c>
      <c r="E97" s="57"/>
    </row>
    <row r="98" spans="1:5" ht="18.75">
      <c r="A98" s="25" t="s">
        <v>65</v>
      </c>
      <c r="B98" s="12" t="s">
        <v>14</v>
      </c>
      <c r="C98" s="29"/>
      <c r="D98" s="10"/>
      <c r="E98" s="57"/>
    </row>
    <row r="99" spans="1:5" ht="18.75">
      <c r="A99" s="25" t="s">
        <v>66</v>
      </c>
      <c r="B99" s="12" t="s">
        <v>14</v>
      </c>
      <c r="C99" s="29">
        <v>29114</v>
      </c>
      <c r="D99" s="10">
        <v>28185</v>
      </c>
      <c r="E99" s="57">
        <f t="shared" si="3"/>
        <v>103.29607947489801</v>
      </c>
    </row>
    <row r="100" spans="1:5" ht="19.5">
      <c r="A100" s="49" t="s">
        <v>46</v>
      </c>
      <c r="B100" s="12" t="s">
        <v>5</v>
      </c>
      <c r="C100" s="29">
        <v>0.01</v>
      </c>
      <c r="D100" s="10">
        <v>0.015</v>
      </c>
      <c r="E100" s="57">
        <f t="shared" si="3"/>
        <v>66.66666666666667</v>
      </c>
    </row>
    <row r="101" spans="1:5" ht="19.5">
      <c r="A101" s="49" t="s">
        <v>47</v>
      </c>
      <c r="B101" s="12" t="s">
        <v>5</v>
      </c>
      <c r="C101" s="29">
        <v>126474.8</v>
      </c>
      <c r="D101" s="10">
        <v>114249.9</v>
      </c>
      <c r="E101" s="57">
        <f t="shared" si="3"/>
        <v>110.70014065657827</v>
      </c>
    </row>
    <row r="102" spans="1:5" ht="39">
      <c r="A102" s="13" t="s">
        <v>75</v>
      </c>
      <c r="B102" s="12" t="s">
        <v>14</v>
      </c>
      <c r="C102" s="29">
        <v>10517</v>
      </c>
      <c r="D102" s="10">
        <v>9496</v>
      </c>
      <c r="E102" s="57">
        <v>110.7</v>
      </c>
    </row>
    <row r="103" spans="1:5" ht="19.5">
      <c r="A103" s="13" t="s">
        <v>48</v>
      </c>
      <c r="B103" s="12" t="s">
        <v>50</v>
      </c>
      <c r="C103" s="29">
        <v>0</v>
      </c>
      <c r="D103" s="10">
        <v>0</v>
      </c>
      <c r="E103" s="57">
        <v>0</v>
      </c>
    </row>
    <row r="104" spans="1:5" ht="18.75">
      <c r="A104" s="50" t="s">
        <v>49</v>
      </c>
      <c r="B104" s="12" t="s">
        <v>50</v>
      </c>
      <c r="C104" s="29">
        <v>0</v>
      </c>
      <c r="D104" s="10">
        <f>D67:D1040</f>
        <v>0</v>
      </c>
      <c r="E104" s="57">
        <v>0</v>
      </c>
    </row>
    <row r="105" spans="1:5" ht="15.75">
      <c r="A105" s="51"/>
      <c r="B105" s="3"/>
      <c r="C105" s="4"/>
      <c r="D105" s="4"/>
      <c r="E105" s="5"/>
    </row>
  </sheetData>
  <sheetProtection/>
  <mergeCells count="6">
    <mergeCell ref="D1:E1"/>
    <mergeCell ref="A2:E2"/>
    <mergeCell ref="A3:E3"/>
    <mergeCell ref="A51:E51"/>
    <mergeCell ref="A5:E5"/>
    <mergeCell ref="A24:E24"/>
  </mergeCells>
  <printOptions/>
  <pageMargins left="0.75" right="0.75" top="1" bottom="1" header="0.5" footer="0.5"/>
  <pageSetup fitToHeight="4" horizontalDpi="300" verticalDpi="300" orientation="portrait" paperSize="9" scale="52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2019-05-08T08:09:49Z</cp:lastPrinted>
  <dcterms:created xsi:type="dcterms:W3CDTF">2006-03-06T08:26:24Z</dcterms:created>
  <dcterms:modified xsi:type="dcterms:W3CDTF">2023-03-02T03:02:20Z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