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июнь" sheetId="1" r:id="rId1"/>
  </sheets>
  <calcPr calcId="125725"/>
</workbook>
</file>

<file path=xl/calcChain.xml><?xml version="1.0" encoding="utf-8"?>
<calcChain xmlns="http://schemas.openxmlformats.org/spreadsheetml/2006/main">
  <c r="M33" i="1"/>
  <c r="M34"/>
  <c r="L33"/>
  <c r="L34"/>
  <c r="K33" l="1"/>
  <c r="K34" s="1"/>
  <c r="J34"/>
  <c r="J33"/>
  <c r="I33" l="1"/>
  <c r="I34" s="1"/>
  <c r="G33"/>
  <c r="G34" s="1"/>
  <c r="H33"/>
  <c r="H34" s="1"/>
  <c r="F33" l="1"/>
  <c r="F34" s="1"/>
  <c r="E33"/>
  <c r="E34" s="1"/>
  <c r="D33"/>
  <c r="D34" s="1"/>
  <c r="C33"/>
  <c r="C34" s="1"/>
  <c r="B34"/>
  <c r="B33"/>
  <c r="G25"/>
  <c r="G26" s="1"/>
  <c r="H25"/>
  <c r="H26" s="1"/>
  <c r="I25"/>
  <c r="I26" s="1"/>
  <c r="J25"/>
  <c r="J26" s="1"/>
  <c r="K25"/>
  <c r="K26" s="1"/>
  <c r="L25"/>
  <c r="L26" s="1"/>
  <c r="M25"/>
  <c r="M26" s="1"/>
  <c r="N25"/>
  <c r="N26" s="1"/>
  <c r="F25"/>
  <c r="F26" s="1"/>
  <c r="E25"/>
  <c r="E26" s="1"/>
  <c r="D25"/>
  <c r="D26" s="1"/>
  <c r="C25"/>
  <c r="C26" s="1"/>
  <c r="B25"/>
  <c r="B26" s="1"/>
  <c r="N17"/>
  <c r="M17"/>
  <c r="L17"/>
  <c r="L18" s="1"/>
  <c r="K17"/>
  <c r="K18" s="1"/>
  <c r="J17"/>
  <c r="J18" s="1"/>
  <c r="I17"/>
  <c r="I18" s="1"/>
  <c r="H17"/>
  <c r="H18" s="1"/>
  <c r="G17"/>
  <c r="G18" s="1"/>
  <c r="F17"/>
  <c r="F18" s="1"/>
  <c r="E17"/>
  <c r="E18" s="1"/>
  <c r="D17"/>
  <c r="D18" s="1"/>
  <c r="C17"/>
  <c r="C18" s="1"/>
  <c r="B17"/>
  <c r="B18" s="1"/>
  <c r="N9"/>
  <c r="N10" s="1"/>
  <c r="C9"/>
  <c r="C10" s="1"/>
  <c r="D9"/>
  <c r="D10" s="1"/>
  <c r="E9"/>
  <c r="E10" s="1"/>
  <c r="F9"/>
  <c r="F10" s="1"/>
  <c r="G9"/>
  <c r="G10" s="1"/>
  <c r="H9"/>
  <c r="H10" s="1"/>
  <c r="I9"/>
  <c r="I10" s="1"/>
  <c r="J9"/>
  <c r="J10" s="1"/>
  <c r="K9"/>
  <c r="K10" s="1"/>
  <c r="L9"/>
  <c r="L10" s="1"/>
  <c r="M9"/>
  <c r="M10" s="1"/>
  <c r="B9"/>
  <c r="B10" s="1"/>
</calcChain>
</file>

<file path=xl/sharedStrings.xml><?xml version="1.0" encoding="utf-8"?>
<sst xmlns="http://schemas.openxmlformats.org/spreadsheetml/2006/main" count="86" uniqueCount="34">
  <si>
    <t>2016 год</t>
  </si>
  <si>
    <t>Расходы бюджета</t>
  </si>
  <si>
    <t>Дефицит "-", профицит "+"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</si>
  <si>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</si>
  <si>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</si>
  <si>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</si>
  <si>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</si>
  <si>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</si>
  <si>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</si>
  <si>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</si>
  <si>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</si>
  <si>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</si>
  <si>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</si>
  <si>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</si>
  <si>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</si>
  <si>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Доходы бюджета, всего</t>
  </si>
  <si>
    <t>в т.ч. налоговые и неналоговые доходы</t>
  </si>
  <si>
    <t>Наименование показателя</t>
  </si>
  <si>
    <t>2017 год</t>
  </si>
  <si>
    <t xml:space="preserve">% дефицита </t>
  </si>
  <si>
    <t>%  дефицита</t>
  </si>
  <si>
    <t>2018 год</t>
  </si>
  <si>
    <t>первоначальный бюджет,           декабрь 2017 года</t>
  </si>
  <si>
    <t>первоначальный бюджет,           декабрь 2016 года</t>
  </si>
  <si>
    <t>первоначальный бюджет,            декабрь 2015 года</t>
  </si>
  <si>
    <t>http://www.adminbalagansk.ru/index.php?main_id=5&amp;part_id=353</t>
  </si>
  <si>
    <t>http://adminbalagansk.ru/index.php?main_id=5&amp;part_id=353&amp;lit_menu=3</t>
  </si>
  <si>
    <t>тыс.рублей</t>
  </si>
  <si>
    <t>2019 год</t>
  </si>
  <si>
    <t>первоначальный бюджет,           декабрь 2018 года</t>
  </si>
  <si>
    <t>дополнительная информация по ссылкам:</t>
  </si>
  <si>
    <t>январь*</t>
  </si>
  <si>
    <t>Основные характеристики бюджета муниципального образования Балаганский район за период 2016 - 2019 годов (план)</t>
  </si>
  <si>
    <t>прим* Размер дефицита районного бюджета в январе 2019 года утвержден в сумме 8983,5 тыс. рублей или 25,2% общего годового объема доходов районного бюджета без учета утвержденного объема безвозмездных поступлений и поступлений налоговых доходов по дополнительным нормативам отчислений. Расходы районного бюджета утверждены с учетом остатков средств 2018 года в сумме 6800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</si>
</sst>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1" applyAlignment="1" applyProtection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/>
    <xf numFmtId="0" fontId="5" fillId="0" borderId="3" xfId="0" applyFont="1" applyBorder="1" applyAlignment="1">
      <alignment horizontal="justify" wrapText="1"/>
    </xf>
    <xf numFmtId="0" fontId="6" fillId="0" borderId="3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dminbalagansk.ru/index.php?main_id=5&amp;part_id=353&amp;lit_menu=3" TargetMode="External"/><Relationship Id="rId1" Type="http://schemas.openxmlformats.org/officeDocument/2006/relationships/hyperlink" Target="http://www.adminbalagansk.ru/index.php?main_id=5&amp;part_id=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topLeftCell="G19" workbookViewId="0">
      <selection activeCell="L33" sqref="L33:M33"/>
    </sheetView>
  </sheetViews>
  <sheetFormatPr defaultRowHeight="15"/>
  <cols>
    <col min="1" max="1" width="38.85546875" customWidth="1"/>
    <col min="2" max="2" width="16.7109375" customWidth="1"/>
    <col min="3" max="3" width="8.85546875" customWidth="1"/>
    <col min="4" max="5" width="9.140625" customWidth="1"/>
    <col min="6" max="6" width="9" customWidth="1"/>
    <col min="7" max="7" width="8.5703125" customWidth="1"/>
  </cols>
  <sheetData>
    <row r="1" spans="1:16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6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9"/>
      <c r="N2" s="9"/>
    </row>
    <row r="3" spans="1:16">
      <c r="A3" s="14" t="s">
        <v>0</v>
      </c>
      <c r="M3" s="16" t="s">
        <v>27</v>
      </c>
      <c r="N3" s="16"/>
    </row>
    <row r="4" spans="1:16" ht="41.25" customHeight="1">
      <c r="A4" s="6" t="s">
        <v>17</v>
      </c>
      <c r="B4" s="13" t="s">
        <v>24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1"/>
      <c r="P4" s="1"/>
    </row>
    <row r="5" spans="1:16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</row>
    <row r="6" spans="1:16" ht="18.75" customHeight="1">
      <c r="A6" s="4" t="s">
        <v>15</v>
      </c>
      <c r="B6" s="3">
        <v>213284.3</v>
      </c>
      <c r="C6" s="3">
        <v>213284.3</v>
      </c>
      <c r="D6" s="5">
        <v>214220.5</v>
      </c>
      <c r="E6" s="5">
        <v>214220.5</v>
      </c>
      <c r="F6" s="5">
        <v>214220.5</v>
      </c>
      <c r="G6" s="5">
        <v>217784</v>
      </c>
      <c r="H6" s="5">
        <v>237305.9</v>
      </c>
      <c r="I6" s="5">
        <v>241716.3</v>
      </c>
      <c r="J6" s="8">
        <v>242914.4</v>
      </c>
      <c r="K6" s="8">
        <v>242914.4</v>
      </c>
      <c r="L6" s="5">
        <v>265093.5</v>
      </c>
      <c r="M6" s="5">
        <v>265093.5</v>
      </c>
      <c r="N6" s="5">
        <v>298664.90000000002</v>
      </c>
    </row>
    <row r="7" spans="1:16" ht="14.25" customHeight="1">
      <c r="A7" s="4" t="s">
        <v>16</v>
      </c>
      <c r="B7" s="3">
        <v>28570.5</v>
      </c>
      <c r="C7" s="3">
        <v>28570.5</v>
      </c>
      <c r="D7" s="5">
        <v>29491.5</v>
      </c>
      <c r="E7" s="5">
        <v>29491.5</v>
      </c>
      <c r="F7" s="5">
        <v>29491.5</v>
      </c>
      <c r="G7" s="5">
        <v>33034</v>
      </c>
      <c r="H7" s="5">
        <v>33343</v>
      </c>
      <c r="I7" s="8">
        <v>33430.199999999997</v>
      </c>
      <c r="J7" s="5">
        <v>34628.300000000003</v>
      </c>
      <c r="K7" s="5">
        <v>34628.300000000003</v>
      </c>
      <c r="L7" s="5">
        <v>34813.5</v>
      </c>
      <c r="M7" s="5">
        <v>34813.5</v>
      </c>
      <c r="N7" s="5">
        <v>36213.5</v>
      </c>
    </row>
    <row r="8" spans="1:16">
      <c r="A8" s="2" t="s">
        <v>1</v>
      </c>
      <c r="B8" s="3">
        <v>214684.3</v>
      </c>
      <c r="C8" s="3">
        <v>214684.3</v>
      </c>
      <c r="D8" s="5">
        <v>215620.5</v>
      </c>
      <c r="E8" s="5">
        <v>215620.5</v>
      </c>
      <c r="F8" s="5">
        <v>215620.5</v>
      </c>
      <c r="G8" s="5">
        <v>219309.8</v>
      </c>
      <c r="H8" s="5">
        <v>238831.7</v>
      </c>
      <c r="I8" s="5">
        <v>243242.1</v>
      </c>
      <c r="J8" s="5">
        <v>244440.2</v>
      </c>
      <c r="K8" s="5">
        <v>244440.2</v>
      </c>
      <c r="L8" s="5">
        <v>266619.3</v>
      </c>
      <c r="M8" s="5">
        <v>266619.3</v>
      </c>
      <c r="N8" s="5">
        <v>299684.3</v>
      </c>
    </row>
    <row r="9" spans="1:16" ht="16.5" customHeight="1">
      <c r="A9" s="4" t="s">
        <v>2</v>
      </c>
      <c r="B9" s="3">
        <f>B6-B8</f>
        <v>-1400</v>
      </c>
      <c r="C9" s="3">
        <f t="shared" ref="C9:M9" si="0">C6-C8</f>
        <v>-1400</v>
      </c>
      <c r="D9" s="5">
        <f t="shared" si="0"/>
        <v>-1400</v>
      </c>
      <c r="E9" s="5">
        <f t="shared" si="0"/>
        <v>-1400</v>
      </c>
      <c r="F9" s="5">
        <f t="shared" si="0"/>
        <v>-1400</v>
      </c>
      <c r="G9" s="5">
        <f t="shared" si="0"/>
        <v>-1525.7999999999884</v>
      </c>
      <c r="H9" s="5">
        <f t="shared" si="0"/>
        <v>-1525.8000000000175</v>
      </c>
      <c r="I9" s="5">
        <f t="shared" si="0"/>
        <v>-1525.8000000000175</v>
      </c>
      <c r="J9" s="5">
        <f t="shared" si="0"/>
        <v>-1525.8000000000175</v>
      </c>
      <c r="K9" s="5">
        <f t="shared" si="0"/>
        <v>-1525.8000000000175</v>
      </c>
      <c r="L9" s="5">
        <f t="shared" si="0"/>
        <v>-1525.7999999999884</v>
      </c>
      <c r="M9" s="5">
        <f t="shared" si="0"/>
        <v>-1525.7999999999884</v>
      </c>
      <c r="N9" s="5">
        <f>N6-N8</f>
        <v>-1019.3999999999651</v>
      </c>
    </row>
    <row r="10" spans="1:16">
      <c r="A10" s="3" t="s">
        <v>19</v>
      </c>
      <c r="B10" s="5">
        <f>-(B9/B7)*100</f>
        <v>4.9001592551757938</v>
      </c>
      <c r="C10" s="5">
        <f t="shared" ref="C10:K10" si="1">-(C9/C7)*100</f>
        <v>4.9001592551757938</v>
      </c>
      <c r="D10" s="5">
        <f t="shared" si="1"/>
        <v>4.7471305291355135</v>
      </c>
      <c r="E10" s="5">
        <f t="shared" si="1"/>
        <v>4.7471305291355135</v>
      </c>
      <c r="F10" s="5">
        <f t="shared" si="1"/>
        <v>4.7471305291355135</v>
      </c>
      <c r="G10" s="5">
        <f t="shared" si="1"/>
        <v>4.6188775201307388</v>
      </c>
      <c r="H10" s="5">
        <f t="shared" si="1"/>
        <v>4.576072938847787</v>
      </c>
      <c r="I10" s="5">
        <f t="shared" si="1"/>
        <v>4.5641366189852821</v>
      </c>
      <c r="J10" s="5">
        <f t="shared" si="1"/>
        <v>4.4062226560357205</v>
      </c>
      <c r="K10" s="5">
        <f t="shared" si="1"/>
        <v>4.4062226560357205</v>
      </c>
      <c r="L10" s="5">
        <f t="shared" ref="L10" si="2">-(L9/L7)*100</f>
        <v>4.3827825412555139</v>
      </c>
      <c r="M10" s="5">
        <f t="shared" ref="M10" si="3">-(M9/M7)*100</f>
        <v>4.3827825412555139</v>
      </c>
      <c r="N10" s="5">
        <f t="shared" ref="N10" si="4">-(N9/N7)*100</f>
        <v>2.8149723169535257</v>
      </c>
    </row>
    <row r="11" spans="1:16">
      <c r="A11" s="14" t="s">
        <v>18</v>
      </c>
    </row>
    <row r="12" spans="1:16" ht="38.25">
      <c r="A12" s="6" t="s">
        <v>17</v>
      </c>
      <c r="B12" s="13" t="s">
        <v>23</v>
      </c>
      <c r="C12" s="7" t="s">
        <v>3</v>
      </c>
      <c r="D12" s="7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7" t="s">
        <v>9</v>
      </c>
      <c r="J12" s="7" t="s">
        <v>10</v>
      </c>
      <c r="K12" s="7" t="s">
        <v>11</v>
      </c>
      <c r="L12" s="7" t="s">
        <v>12</v>
      </c>
      <c r="M12" s="7" t="s">
        <v>13</v>
      </c>
      <c r="N12" s="7" t="s">
        <v>14</v>
      </c>
    </row>
    <row r="13" spans="1:16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3">
        <v>12</v>
      </c>
      <c r="M13" s="3">
        <v>13</v>
      </c>
      <c r="N13" s="3">
        <v>14</v>
      </c>
    </row>
    <row r="14" spans="1:16" ht="18.75" customHeight="1">
      <c r="A14" s="4" t="s">
        <v>15</v>
      </c>
      <c r="B14" s="3">
        <v>232848.3</v>
      </c>
      <c r="C14" s="3">
        <v>239259.1</v>
      </c>
      <c r="D14" s="5">
        <v>239962.1</v>
      </c>
      <c r="E14" s="5">
        <v>239962.1</v>
      </c>
      <c r="F14" s="5">
        <v>262198.7</v>
      </c>
      <c r="G14" s="5">
        <v>262198.7</v>
      </c>
      <c r="H14" s="5">
        <v>267749.90000000002</v>
      </c>
      <c r="I14" s="8">
        <v>299146</v>
      </c>
      <c r="J14" s="8">
        <v>301155.09999999998</v>
      </c>
      <c r="K14" s="8">
        <v>303788.79999999999</v>
      </c>
      <c r="L14" s="5">
        <v>304004.3</v>
      </c>
      <c r="M14" s="5">
        <v>367499.5</v>
      </c>
      <c r="N14" s="5">
        <v>366840.5</v>
      </c>
    </row>
    <row r="15" spans="1:16" ht="12" customHeight="1">
      <c r="A15" s="4" t="s">
        <v>16</v>
      </c>
      <c r="B15" s="3">
        <v>29782.1</v>
      </c>
      <c r="C15" s="3">
        <v>30495.3</v>
      </c>
      <c r="D15" s="5">
        <v>31198.3</v>
      </c>
      <c r="E15" s="5">
        <v>31198.3</v>
      </c>
      <c r="F15" s="5">
        <v>31198.3</v>
      </c>
      <c r="G15" s="5">
        <v>31198.3</v>
      </c>
      <c r="H15" s="5">
        <v>31248.3</v>
      </c>
      <c r="I15" s="8">
        <v>31261.7</v>
      </c>
      <c r="J15" s="8">
        <v>32437.599999999999</v>
      </c>
      <c r="K15" s="8">
        <v>32437.599999999999</v>
      </c>
      <c r="L15" s="5">
        <v>32637.599999999999</v>
      </c>
      <c r="M15" s="5">
        <v>32703.9</v>
      </c>
      <c r="N15" s="5">
        <v>32500.9</v>
      </c>
    </row>
    <row r="16" spans="1:16">
      <c r="A16" s="2" t="s">
        <v>1</v>
      </c>
      <c r="B16" s="3">
        <v>234348.3</v>
      </c>
      <c r="C16" s="3">
        <v>240759.1</v>
      </c>
      <c r="D16" s="5">
        <v>242292.1</v>
      </c>
      <c r="E16" s="5">
        <v>242292.1</v>
      </c>
      <c r="F16" s="5">
        <v>264528.7</v>
      </c>
      <c r="G16" s="5">
        <v>264528.7</v>
      </c>
      <c r="H16" s="5">
        <v>270079.90000000002</v>
      </c>
      <c r="I16" s="5">
        <v>301476</v>
      </c>
      <c r="J16" s="5">
        <v>303485.09999999998</v>
      </c>
      <c r="K16" s="5">
        <v>306118.8</v>
      </c>
      <c r="L16" s="5">
        <v>305834.3</v>
      </c>
      <c r="M16" s="5">
        <v>365634.5</v>
      </c>
      <c r="N16" s="5">
        <v>365117.5</v>
      </c>
    </row>
    <row r="17" spans="1:14" ht="19.5" customHeight="1">
      <c r="A17" s="4" t="s">
        <v>2</v>
      </c>
      <c r="B17" s="3">
        <f>B14-B16</f>
        <v>-1500</v>
      </c>
      <c r="C17" s="3">
        <f t="shared" ref="C17" si="5">C14-C16</f>
        <v>-1500</v>
      </c>
      <c r="D17" s="5">
        <f t="shared" ref="D17" si="6">D14-D16</f>
        <v>-2330</v>
      </c>
      <c r="E17" s="5">
        <f t="shared" ref="E17" si="7">E14-E16</f>
        <v>-2330</v>
      </c>
      <c r="F17" s="5">
        <f t="shared" ref="F17" si="8">F14-F16</f>
        <v>-2330</v>
      </c>
      <c r="G17" s="5">
        <f t="shared" ref="G17" si="9">G14-G16</f>
        <v>-2330</v>
      </c>
      <c r="H17" s="5">
        <f t="shared" ref="H17" si="10">H14-H16</f>
        <v>-2330</v>
      </c>
      <c r="I17" s="5">
        <f t="shared" ref="I17" si="11">I14-I16</f>
        <v>-2330</v>
      </c>
      <c r="J17" s="5">
        <f t="shared" ref="J17" si="12">J14-J16</f>
        <v>-2330</v>
      </c>
      <c r="K17" s="5">
        <f t="shared" ref="K17" si="13">K14-K16</f>
        <v>-2330</v>
      </c>
      <c r="L17" s="5">
        <f t="shared" ref="L17" si="14">L14-L16</f>
        <v>-1830</v>
      </c>
      <c r="M17" s="5">
        <f t="shared" ref="M17" si="15">M14-M16</f>
        <v>1865</v>
      </c>
      <c r="N17" s="5">
        <f>N14-N16</f>
        <v>1723</v>
      </c>
    </row>
    <row r="18" spans="1:14">
      <c r="A18" s="3" t="s">
        <v>20</v>
      </c>
      <c r="B18" s="5">
        <f>-(B17/B15)*100</f>
        <v>5.0365823766624924</v>
      </c>
      <c r="C18" s="5">
        <f t="shared" ref="C18:H18" si="16">-(C17/C15)*100</f>
        <v>4.9187907644784614</v>
      </c>
      <c r="D18" s="5">
        <f t="shared" si="16"/>
        <v>7.4683556475833619</v>
      </c>
      <c r="E18" s="5">
        <f t="shared" si="16"/>
        <v>7.4683556475833619</v>
      </c>
      <c r="F18" s="5">
        <f t="shared" si="16"/>
        <v>7.4683556475833619</v>
      </c>
      <c r="G18" s="5">
        <f t="shared" si="16"/>
        <v>7.4683556475833619</v>
      </c>
      <c r="H18" s="5">
        <f t="shared" si="16"/>
        <v>7.4564056284661877</v>
      </c>
      <c r="I18" s="5">
        <f t="shared" ref="I18" si="17">-(I17/I15)*100</f>
        <v>7.4532095183563269</v>
      </c>
      <c r="J18" s="5">
        <f t="shared" ref="J18" si="18">-(J17/J15)*100</f>
        <v>7.1830221718006264</v>
      </c>
      <c r="K18" s="5">
        <f t="shared" ref="K18" si="19">-(K17/K15)*100</f>
        <v>7.1830221718006264</v>
      </c>
      <c r="L18" s="5">
        <f t="shared" ref="L18" si="20">-(L17/L15)*100</f>
        <v>5.607029928671226</v>
      </c>
      <c r="M18" s="5"/>
      <c r="N18" s="5"/>
    </row>
    <row r="19" spans="1:14">
      <c r="A19" s="14" t="s">
        <v>21</v>
      </c>
    </row>
    <row r="20" spans="1:14" ht="38.25">
      <c r="A20" s="6" t="s">
        <v>17</v>
      </c>
      <c r="B20" s="13" t="s">
        <v>22</v>
      </c>
      <c r="C20" s="7" t="s">
        <v>3</v>
      </c>
      <c r="D20" s="7" t="s">
        <v>4</v>
      </c>
      <c r="E20" s="7" t="s">
        <v>5</v>
      </c>
      <c r="F20" s="7" t="s">
        <v>6</v>
      </c>
      <c r="G20" s="7" t="s">
        <v>7</v>
      </c>
      <c r="H20" s="7" t="s">
        <v>8</v>
      </c>
      <c r="I20" s="7" t="s">
        <v>9</v>
      </c>
      <c r="J20" s="7" t="s">
        <v>10</v>
      </c>
      <c r="K20" s="7" t="s">
        <v>11</v>
      </c>
      <c r="L20" s="7" t="s">
        <v>12</v>
      </c>
      <c r="M20" s="7" t="s">
        <v>13</v>
      </c>
      <c r="N20" s="7" t="s">
        <v>14</v>
      </c>
    </row>
    <row r="21" spans="1:14">
      <c r="A21" s="3">
        <v>1</v>
      </c>
      <c r="B21" s="3">
        <v>2</v>
      </c>
      <c r="C21" s="3">
        <v>3</v>
      </c>
      <c r="D21" s="3">
        <v>4</v>
      </c>
      <c r="E21" s="3">
        <v>5</v>
      </c>
      <c r="F21" s="3">
        <v>6</v>
      </c>
      <c r="G21" s="3">
        <v>7</v>
      </c>
      <c r="H21" s="3">
        <v>8</v>
      </c>
      <c r="I21" s="3">
        <v>9</v>
      </c>
      <c r="J21" s="3">
        <v>10</v>
      </c>
      <c r="K21" s="3">
        <v>11</v>
      </c>
      <c r="L21" s="3">
        <v>12</v>
      </c>
      <c r="M21" s="3">
        <v>13</v>
      </c>
      <c r="N21" s="3">
        <v>14</v>
      </c>
    </row>
    <row r="22" spans="1:14" ht="18.75" customHeight="1">
      <c r="A22" s="4" t="s">
        <v>15</v>
      </c>
      <c r="B22" s="3">
        <v>273616.3</v>
      </c>
      <c r="C22" s="3">
        <v>310038.5</v>
      </c>
      <c r="D22" s="3">
        <v>310038.5</v>
      </c>
      <c r="E22" s="5">
        <v>353474.2</v>
      </c>
      <c r="F22" s="5">
        <v>392134.9</v>
      </c>
      <c r="G22" s="5">
        <v>392671.4</v>
      </c>
      <c r="H22" s="5">
        <v>401355.1</v>
      </c>
      <c r="I22" s="8">
        <v>401355.1</v>
      </c>
      <c r="J22" s="8">
        <v>406277.1</v>
      </c>
      <c r="K22" s="8">
        <v>406277.1</v>
      </c>
      <c r="L22" s="5">
        <v>461426.7</v>
      </c>
      <c r="M22" s="5">
        <v>461426.7</v>
      </c>
      <c r="N22" s="5">
        <v>459796.6</v>
      </c>
    </row>
    <row r="23" spans="1:14" ht="17.25" customHeight="1">
      <c r="A23" s="4" t="s">
        <v>16</v>
      </c>
      <c r="B23" s="3">
        <v>31937.3</v>
      </c>
      <c r="C23" s="3">
        <v>31937.5</v>
      </c>
      <c r="D23" s="3">
        <v>31937.5</v>
      </c>
      <c r="E23" s="5">
        <v>32790.5</v>
      </c>
      <c r="F23" s="5">
        <v>33051.800000000003</v>
      </c>
      <c r="G23" s="5">
        <v>33578.5</v>
      </c>
      <c r="H23" s="5">
        <v>33578.5</v>
      </c>
      <c r="I23" s="8">
        <v>33578.5</v>
      </c>
      <c r="J23" s="8">
        <v>34000</v>
      </c>
      <c r="K23" s="8">
        <v>34000</v>
      </c>
      <c r="L23" s="5">
        <v>36301.1</v>
      </c>
      <c r="M23" s="5">
        <v>36301.1</v>
      </c>
      <c r="N23" s="8">
        <v>37395.1</v>
      </c>
    </row>
    <row r="24" spans="1:14">
      <c r="A24" s="2" t="s">
        <v>1</v>
      </c>
      <c r="B24" s="3">
        <v>274616.3</v>
      </c>
      <c r="C24" s="3">
        <v>312400.5</v>
      </c>
      <c r="D24" s="3">
        <v>312400.5</v>
      </c>
      <c r="E24" s="5">
        <v>355836.2</v>
      </c>
      <c r="F24" s="5">
        <v>394625.7</v>
      </c>
      <c r="G24" s="5">
        <v>395162.2</v>
      </c>
      <c r="H24" s="5">
        <v>403845.9</v>
      </c>
      <c r="I24" s="5">
        <v>403845.9</v>
      </c>
      <c r="J24" s="5">
        <v>408767.9</v>
      </c>
      <c r="K24" s="5">
        <v>408767.9</v>
      </c>
      <c r="L24" s="5">
        <v>463917.5</v>
      </c>
      <c r="M24" s="5">
        <v>463917.5</v>
      </c>
      <c r="N24" s="5">
        <v>461850</v>
      </c>
    </row>
    <row r="25" spans="1:14" ht="19.5" customHeight="1">
      <c r="A25" s="4" t="s">
        <v>2</v>
      </c>
      <c r="B25" s="3">
        <f>B22-B24</f>
        <v>-1000</v>
      </c>
      <c r="C25" s="3">
        <f t="shared" ref="C25" si="21">C22-C24</f>
        <v>-2362</v>
      </c>
      <c r="D25" s="5">
        <f t="shared" ref="D25" si="22">D22-D24</f>
        <v>-2362</v>
      </c>
      <c r="E25" s="5">
        <f t="shared" ref="E25" si="23">E22-E24</f>
        <v>-2362</v>
      </c>
      <c r="F25" s="5">
        <f t="shared" ref="F25:N25" si="24">F22-F24</f>
        <v>-2490.7999999999884</v>
      </c>
      <c r="G25" s="5">
        <f t="shared" si="24"/>
        <v>-2490.7999999999884</v>
      </c>
      <c r="H25" s="5">
        <f t="shared" si="24"/>
        <v>-2490.8000000000466</v>
      </c>
      <c r="I25" s="5">
        <f t="shared" si="24"/>
        <v>-2490.8000000000466</v>
      </c>
      <c r="J25" s="5">
        <f t="shared" si="24"/>
        <v>-2490.8000000000466</v>
      </c>
      <c r="K25" s="5">
        <f t="shared" si="24"/>
        <v>-2490.8000000000466</v>
      </c>
      <c r="L25" s="5">
        <f t="shared" si="24"/>
        <v>-2490.7999999999884</v>
      </c>
      <c r="M25" s="5">
        <f t="shared" si="24"/>
        <v>-2490.7999999999884</v>
      </c>
      <c r="N25" s="5">
        <f t="shared" si="24"/>
        <v>-2053.4000000000233</v>
      </c>
    </row>
    <row r="26" spans="1:14">
      <c r="A26" s="3" t="s">
        <v>20</v>
      </c>
      <c r="B26" s="5">
        <f>-(B25/B23)*100</f>
        <v>3.1311350677734184</v>
      </c>
      <c r="C26" s="5">
        <f t="shared" ref="C26" si="25">-(C25/C23)*100</f>
        <v>7.3956947162426605</v>
      </c>
      <c r="D26" s="5">
        <f t="shared" ref="D26" si="26">-(D25/D23)*100</f>
        <v>7.3956947162426605</v>
      </c>
      <c r="E26" s="5">
        <f t="shared" ref="E26" si="27">-(E25/E23)*100</f>
        <v>7.2033058355316326</v>
      </c>
      <c r="F26" s="5">
        <f t="shared" ref="F26:N26" si="28">-(F25/F23)*100</f>
        <v>7.5360494738561528</v>
      </c>
      <c r="G26" s="5">
        <f t="shared" si="28"/>
        <v>7.4178417737540041</v>
      </c>
      <c r="H26" s="5">
        <f t="shared" si="28"/>
        <v>7.4178417737541773</v>
      </c>
      <c r="I26" s="5">
        <f t="shared" si="28"/>
        <v>7.4178417737541773</v>
      </c>
      <c r="J26" s="5">
        <f t="shared" si="28"/>
        <v>7.3258823529413135</v>
      </c>
      <c r="K26" s="5">
        <f t="shared" si="28"/>
        <v>7.3258823529413135</v>
      </c>
      <c r="L26" s="5">
        <f t="shared" si="28"/>
        <v>6.8615000647362994</v>
      </c>
      <c r="M26" s="5">
        <f t="shared" si="28"/>
        <v>6.8615000647362994</v>
      </c>
      <c r="N26" s="5">
        <f t="shared" si="28"/>
        <v>5.4910937529249111</v>
      </c>
    </row>
    <row r="27" spans="1:14">
      <c r="A27" s="14" t="s">
        <v>28</v>
      </c>
    </row>
    <row r="28" spans="1:14" ht="38.25">
      <c r="A28" s="6" t="s">
        <v>17</v>
      </c>
      <c r="B28" s="13" t="s">
        <v>29</v>
      </c>
      <c r="C28" s="7" t="s">
        <v>31</v>
      </c>
      <c r="D28" s="7" t="s">
        <v>4</v>
      </c>
      <c r="E28" s="7" t="s">
        <v>5</v>
      </c>
      <c r="F28" s="7" t="s">
        <v>6</v>
      </c>
      <c r="G28" s="7" t="s">
        <v>7</v>
      </c>
      <c r="H28" s="7" t="s">
        <v>8</v>
      </c>
      <c r="I28" s="7" t="s">
        <v>9</v>
      </c>
      <c r="J28" s="7" t="s">
        <v>10</v>
      </c>
      <c r="K28" s="7" t="s">
        <v>11</v>
      </c>
      <c r="L28" s="7" t="s">
        <v>12</v>
      </c>
      <c r="M28" s="7" t="s">
        <v>13</v>
      </c>
      <c r="N28" s="7" t="s">
        <v>14</v>
      </c>
    </row>
    <row r="29" spans="1:14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  <c r="G29" s="3">
        <v>7</v>
      </c>
      <c r="H29" s="3">
        <v>8</v>
      </c>
      <c r="I29" s="3">
        <v>9</v>
      </c>
      <c r="J29" s="3">
        <v>10</v>
      </c>
      <c r="K29" s="3">
        <v>11</v>
      </c>
      <c r="L29" s="3">
        <v>12</v>
      </c>
      <c r="M29" s="3">
        <v>13</v>
      </c>
      <c r="N29" s="3">
        <v>14</v>
      </c>
    </row>
    <row r="30" spans="1:14">
      <c r="A30" s="4" t="s">
        <v>15</v>
      </c>
      <c r="B30" s="3">
        <v>434740.5</v>
      </c>
      <c r="C30" s="3">
        <v>433802.1</v>
      </c>
      <c r="D30" s="3">
        <v>455359.9</v>
      </c>
      <c r="E30" s="3">
        <v>455359.9</v>
      </c>
      <c r="F30" s="5">
        <v>458858.8</v>
      </c>
      <c r="G30" s="5">
        <v>458858.8</v>
      </c>
      <c r="H30" s="5">
        <v>550348</v>
      </c>
      <c r="I30" s="8">
        <v>551147.9</v>
      </c>
      <c r="J30" s="8">
        <v>551147.9</v>
      </c>
      <c r="K30" s="8">
        <v>555428.19999999995</v>
      </c>
      <c r="L30" s="5">
        <v>595452.6</v>
      </c>
      <c r="M30" s="5">
        <v>599940.19999999995</v>
      </c>
      <c r="N30" s="5"/>
    </row>
    <row r="31" spans="1:14">
      <c r="A31" s="4" t="s">
        <v>16</v>
      </c>
      <c r="B31" s="3">
        <v>35596.300000000003</v>
      </c>
      <c r="C31" s="3">
        <v>35641.699999999997</v>
      </c>
      <c r="D31" s="3">
        <v>35895.300000000003</v>
      </c>
      <c r="E31" s="3">
        <v>35895.300000000003</v>
      </c>
      <c r="F31" s="5">
        <v>36562.699999999997</v>
      </c>
      <c r="G31" s="5">
        <v>36562.699999999997</v>
      </c>
      <c r="H31" s="5">
        <v>39206.199999999997</v>
      </c>
      <c r="I31" s="8">
        <v>39594.400000000001</v>
      </c>
      <c r="J31" s="8">
        <v>39594.400000000001</v>
      </c>
      <c r="K31" s="8">
        <v>40675.5</v>
      </c>
      <c r="L31" s="5">
        <v>42438.5</v>
      </c>
      <c r="M31" s="5">
        <v>42498.5</v>
      </c>
      <c r="N31" s="8"/>
    </row>
    <row r="32" spans="1:14">
      <c r="A32" s="2" t="s">
        <v>1</v>
      </c>
      <c r="B32" s="3">
        <v>435940.5</v>
      </c>
      <c r="C32" s="3">
        <v>442785.6</v>
      </c>
      <c r="D32" s="3">
        <v>464343.4</v>
      </c>
      <c r="E32" s="3">
        <v>464343.4</v>
      </c>
      <c r="F32" s="5">
        <v>467842.3</v>
      </c>
      <c r="G32" s="5">
        <v>467842.3</v>
      </c>
      <c r="H32" s="5">
        <v>560081</v>
      </c>
      <c r="I32" s="5">
        <v>560880.9</v>
      </c>
      <c r="J32" s="5">
        <v>560880.9</v>
      </c>
      <c r="K32" s="5">
        <v>565161.19999999995</v>
      </c>
      <c r="L32" s="5">
        <v>605435.6</v>
      </c>
      <c r="M32" s="5">
        <v>609923.19999999995</v>
      </c>
      <c r="N32" s="5"/>
    </row>
    <row r="33" spans="1:14">
      <c r="A33" s="4" t="s">
        <v>2</v>
      </c>
      <c r="B33" s="3">
        <f t="shared" ref="B33:M33" si="29">B30-B32</f>
        <v>-1200</v>
      </c>
      <c r="C33" s="3">
        <f t="shared" si="29"/>
        <v>-8983.5</v>
      </c>
      <c r="D33" s="3">
        <f t="shared" si="29"/>
        <v>-8983.5</v>
      </c>
      <c r="E33" s="3">
        <f t="shared" si="29"/>
        <v>-8983.5</v>
      </c>
      <c r="F33" s="3">
        <f t="shared" si="29"/>
        <v>-8983.5</v>
      </c>
      <c r="G33" s="3">
        <f t="shared" si="29"/>
        <v>-8983.5</v>
      </c>
      <c r="H33" s="5">
        <f t="shared" si="29"/>
        <v>-9733</v>
      </c>
      <c r="I33" s="5">
        <f t="shared" si="29"/>
        <v>-9733</v>
      </c>
      <c r="J33" s="5">
        <f t="shared" si="29"/>
        <v>-9733</v>
      </c>
      <c r="K33" s="5">
        <f t="shared" si="29"/>
        <v>-9733</v>
      </c>
      <c r="L33" s="5">
        <f t="shared" si="29"/>
        <v>-9983</v>
      </c>
      <c r="M33" s="5">
        <f t="shared" si="29"/>
        <v>-9983</v>
      </c>
      <c r="N33" s="5"/>
    </row>
    <row r="34" spans="1:14">
      <c r="A34" s="3" t="s">
        <v>20</v>
      </c>
      <c r="B34" s="5">
        <f t="shared" ref="B34:M34" si="30">-(B33/B31)*100</f>
        <v>3.3711368878226109</v>
      </c>
      <c r="C34" s="5">
        <f t="shared" si="30"/>
        <v>25.205026696257477</v>
      </c>
      <c r="D34" s="5">
        <f t="shared" si="30"/>
        <v>25.026953389440955</v>
      </c>
      <c r="E34" s="5">
        <f t="shared" si="30"/>
        <v>25.026953389440955</v>
      </c>
      <c r="F34" s="5">
        <f t="shared" si="30"/>
        <v>24.57012200958901</v>
      </c>
      <c r="G34" s="5">
        <f t="shared" si="30"/>
        <v>24.57012200958901</v>
      </c>
      <c r="H34" s="5">
        <f t="shared" si="30"/>
        <v>24.825155205044101</v>
      </c>
      <c r="I34" s="5">
        <f t="shared" si="30"/>
        <v>24.581759036631443</v>
      </c>
      <c r="J34" s="5">
        <f t="shared" si="30"/>
        <v>24.581759036631443</v>
      </c>
      <c r="K34" s="5">
        <f t="shared" si="30"/>
        <v>23.928408993128542</v>
      </c>
      <c r="L34" s="5">
        <f t="shared" si="30"/>
        <v>23.523451582878753</v>
      </c>
      <c r="M34" s="5">
        <f t="shared" si="30"/>
        <v>23.490240832029365</v>
      </c>
      <c r="N34" s="5"/>
    </row>
    <row r="35" spans="1:14" ht="49.5" customHeight="1">
      <c r="A35" s="17" t="s">
        <v>33</v>
      </c>
      <c r="B35" s="18"/>
      <c r="C35" s="18"/>
      <c r="D35" s="18"/>
      <c r="E35" s="18"/>
      <c r="F35" s="18"/>
      <c r="G35" s="12"/>
      <c r="H35" s="12"/>
      <c r="I35" s="12"/>
      <c r="J35" s="12"/>
      <c r="K35" s="12"/>
      <c r="L35" s="12"/>
      <c r="M35" s="12"/>
      <c r="N35" s="12"/>
    </row>
    <row r="36" spans="1:14">
      <c r="A36" t="s">
        <v>30</v>
      </c>
      <c r="I36" s="12"/>
      <c r="J36" s="12"/>
      <c r="K36" s="12"/>
      <c r="L36" s="12"/>
      <c r="M36" s="12"/>
      <c r="N36" s="12"/>
    </row>
    <row r="37" spans="1:14">
      <c r="B37" s="10" t="s">
        <v>25</v>
      </c>
      <c r="I37" s="12"/>
      <c r="J37" s="12"/>
      <c r="K37" s="12"/>
      <c r="L37" s="12"/>
      <c r="M37" s="12"/>
      <c r="N37" s="12"/>
    </row>
    <row r="38" spans="1:14">
      <c r="B38" s="10" t="s">
        <v>26</v>
      </c>
      <c r="I38" s="12"/>
      <c r="J38" s="12"/>
      <c r="K38" s="12"/>
      <c r="L38" s="12"/>
      <c r="M38" s="12"/>
      <c r="N38" s="12"/>
    </row>
    <row r="39" spans="1:14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</sheetData>
  <mergeCells count="4">
    <mergeCell ref="A1:N1"/>
    <mergeCell ref="A2:L2"/>
    <mergeCell ref="M3:N3"/>
    <mergeCell ref="A35:F35"/>
  </mergeCells>
  <hyperlinks>
    <hyperlink ref="B37" r:id="rId1"/>
    <hyperlink ref="B38" r:id="rId2"/>
  </hyperlinks>
  <pageMargins left="0.70866141732283472" right="0.11811023622047245" top="0.15748031496062992" bottom="0.15748031496062992" header="0.11811023622047245" footer="0.11811023622047245"/>
  <pageSetup paperSize="9" scale="8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cp:lastPrinted>2019-11-27T12:05:05Z</cp:lastPrinted>
  <dcterms:created xsi:type="dcterms:W3CDTF">2018-05-08T11:41:27Z</dcterms:created>
  <dcterms:modified xsi:type="dcterms:W3CDTF">2019-11-27T12:24:22Z</dcterms:modified>
</cp:coreProperties>
</file>