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080" windowWidth="7650" windowHeight="4095" activeTab="0"/>
  </bookViews>
  <sheets>
    <sheet name="источники" sheetId="1" r:id="rId1"/>
    <sheet name="свод бюджет" sheetId="2" r:id="rId2"/>
    <sheet name="источники (2)" sheetId="3" r:id="rId3"/>
  </sheets>
  <definedNames>
    <definedName name="_xlnm.Print_Titles" localSheetId="0">'источники'!$12:$12</definedName>
    <definedName name="_xlnm.Print_Titles" localSheetId="2">'источники (2)'!$12:$12</definedName>
  </definedNames>
  <calcPr fullCalcOnLoad="1" refMode="R1C1"/>
</workbook>
</file>

<file path=xl/sharedStrings.xml><?xml version="1.0" encoding="utf-8"?>
<sst xmlns="http://schemas.openxmlformats.org/spreadsheetml/2006/main" count="70" uniqueCount="69">
  <si>
    <t>Наименование</t>
  </si>
  <si>
    <t>Код</t>
  </si>
  <si>
    <t>Итого</t>
  </si>
  <si>
    <t>Кредиты, полученные в валюте Российской Федерации от кредитных организаций бюджетами субъектов Российской Федерации</t>
  </si>
  <si>
    <t>Увеличение остатков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</si>
  <si>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</si>
  <si>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</si>
  <si>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субъектов Российской Федерации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</si>
  <si>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</si>
  <si>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</si>
  <si>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</si>
  <si>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субъектов Российской Федерации</t>
  </si>
  <si>
    <t>доходы</t>
  </si>
  <si>
    <t>расходы</t>
  </si>
  <si>
    <t xml:space="preserve">доходы </t>
  </si>
  <si>
    <t>в т.ч.</t>
  </si>
  <si>
    <t>налоговые</t>
  </si>
  <si>
    <t>безвозмездные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</si>
  <si>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</si>
  <si>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</si>
  <si>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</si>
  <si>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</si>
  <si>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</si>
  <si>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субъектов кредитов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</si>
  <si>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</si>
  <si>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</si>
  <si>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</si>
  <si>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</si>
  <si>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000 01 05 00 00 00 0000 500</t>
  </si>
  <si>
    <t>000 01 05 02 00 00 0000 500</t>
  </si>
  <si>
    <t>000 01 05 02 01 00 0000 510</t>
  </si>
  <si>
    <t>000 01 05 02 01 02 0000 510</t>
  </si>
  <si>
    <t>000 01 05 00 00 00 0000 600</t>
  </si>
  <si>
    <t>000 01 05 02 00 00 0000 600</t>
  </si>
  <si>
    <t>000 01 05 02 01 00 0000 610</t>
  </si>
  <si>
    <t>000 01 05 02 01 02 0000 610</t>
  </si>
  <si>
    <t>Иные источники внутреннего финансирования дефицитов бюджетов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</si>
  <si>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</si>
  <si>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</si>
  <si>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увеличение остатков</t>
  </si>
  <si>
    <t>уменьшение остатков</t>
  </si>
  <si>
    <t>изменение остатков</t>
  </si>
  <si>
    <t>тыс.рублей</t>
  </si>
  <si>
    <t>Уменьшение прочих остатков средств бюджетов, временно размещенных в ценные бумаги</t>
  </si>
  <si>
    <t xml:space="preserve">Уменьшение прочих остатков средств бюджетов  субъектов Российской Федерации, временно размещенных в ценные бумаги </t>
  </si>
  <si>
    <t>Предельный объем долга (доходы-безвозмездные)</t>
  </si>
  <si>
    <t>810 01 05 02 01 02 0000 510</t>
  </si>
  <si>
    <t>810 01 05 02 02 02 0000 620</t>
  </si>
  <si>
    <t>810 01 05 02 02 00 0000 620</t>
  </si>
  <si>
    <r>
      <t>Бюджетные кредиты от других бюджетов бюджетной системы Российской Федерации</t>
    </r>
    <r>
      <rPr>
        <b/>
        <sz val="11"/>
        <color indexed="10"/>
        <rFont val="Times New Roman"/>
        <family val="1"/>
      </rPr>
      <t xml:space="preserve"> </t>
    </r>
  </si>
  <si>
    <t>001 01 06 00 00 00 0000 000</t>
  </si>
  <si>
    <t>001 01 03 00 00 02 0000 810</t>
  </si>
  <si>
    <t>001 01 03 00 00 00 0000 800</t>
  </si>
  <si>
    <t>001 01 03 00 00 02 0000 710</t>
  </si>
  <si>
    <t>001 01 03 00 00 00 0000 700</t>
  </si>
  <si>
    <t>001 01 03 00 00 00 0000 000</t>
  </si>
  <si>
    <t>001 01 02 00 00 02 0000 810</t>
  </si>
  <si>
    <t>001 01 02 00 00 00 0000 800</t>
  </si>
  <si>
    <t>001 01 02 00 00 02 0000 710</t>
  </si>
  <si>
    <t>001 01 02 00 00 00 0000 700</t>
  </si>
  <si>
    <t>001 01 02 00 00 00 0000 000</t>
  </si>
  <si>
    <t xml:space="preserve">         к  Решению  Думы МО Балаганский район</t>
  </si>
  <si>
    <t xml:space="preserve">Приложение18 </t>
  </si>
  <si>
    <t>Сумма2016год</t>
  </si>
  <si>
    <t xml:space="preserve">                                                                                                                           "О бюджете муниципального образования Балаганский район на 2014 и на плановый период 2015 и 2016 годов"  </t>
  </si>
  <si>
    <t>Источники внутреннего финансирования
 дефицита  бюджета МО Балаганский район  на  2015-2016 годы</t>
  </si>
  <si>
    <t>Сумма2015год</t>
  </si>
  <si>
    <t>№11/1-рд</t>
  </si>
  <si>
    <t xml:space="preserve">      от " 29"декабря 2014 г.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</si>
</sst>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"/>
    <numFmt numFmtId="167" formatCode="0.000"/>
    <numFmt numFmtId="168" formatCode="0.0"/>
  </numFmts>
  <fonts count="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color indexed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7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4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164" fontId="10" fillId="0" borderId="10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vertical="top" wrapText="1"/>
    </xf>
    <xf numFmtId="164" fontId="11" fillId="0" borderId="10" xfId="0" applyNumberFormat="1" applyFont="1" applyFill="1" applyBorder="1" applyAlignment="1">
      <alignment horizontal="center" wrapText="1"/>
    </xf>
    <xf numFmtId="164" fontId="10" fillId="0" borderId="10" xfId="0" applyNumberFormat="1" applyFont="1" applyBorder="1" applyAlignment="1">
      <alignment horizontal="center"/>
    </xf>
    <xf numFmtId="0" fontId="13" fillId="0" borderId="0" xfId="53" applyFont="1" applyFill="1" applyBorder="1" applyAlignment="1" applyProtection="1">
      <alignment horizontal="left" wrapText="1"/>
      <protection locked="0"/>
    </xf>
    <xf numFmtId="0" fontId="0" fillId="0" borderId="0" xfId="53" applyFill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right"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4" fontId="3" fillId="0" borderId="0" xfId="0" applyNumberFormat="1" applyFont="1" applyAlignment="1">
      <alignment/>
    </xf>
    <xf numFmtId="0" fontId="0" fillId="0" borderId="0" xfId="53" applyFont="1" applyFill="1" applyAlignment="1" applyProtection="1">
      <alignment horizontal="left"/>
      <protection locked="0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Alignment="1">
      <alignment horizontal="center" wrapText="1"/>
    </xf>
    <xf numFmtId="0" fontId="14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200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85" zoomScaleNormal="85" zoomScalePageLayoutView="0" workbookViewId="0" topLeftCell="A1">
      <selection activeCell="D4" sqref="D4"/>
    </sheetView>
  </sheetViews>
  <sheetFormatPr defaultColWidth="9.00390625" defaultRowHeight="12.75"/>
  <cols>
    <col min="1" max="1" width="62.00390625" style="8" customWidth="1"/>
    <col min="2" max="2" width="25.375" style="8" customWidth="1"/>
    <col min="3" max="3" width="16.875" style="8" customWidth="1"/>
    <col min="4" max="4" width="13.75390625" style="4" customWidth="1"/>
    <col min="5" max="16384" width="9.125" style="4" customWidth="1"/>
  </cols>
  <sheetData>
    <row r="1" spans="1:3" ht="12.75">
      <c r="A1" s="26"/>
      <c r="B1" s="36"/>
      <c r="C1" s="28" t="s">
        <v>62</v>
      </c>
    </row>
    <row r="2" spans="1:3" ht="12.75" customHeight="1">
      <c r="A2"/>
      <c r="B2" s="29" t="s">
        <v>61</v>
      </c>
      <c r="C2" s="29"/>
    </row>
    <row r="3" spans="1:3" ht="45" customHeight="1">
      <c r="A3" s="37"/>
      <c r="B3" s="41" t="s">
        <v>64</v>
      </c>
      <c r="C3" s="42"/>
    </row>
    <row r="4" spans="1:3" ht="12.75">
      <c r="A4"/>
      <c r="B4" s="30" t="s">
        <v>68</v>
      </c>
      <c r="C4" t="s">
        <v>67</v>
      </c>
    </row>
    <row r="5" spans="1:3" ht="12.75">
      <c r="A5" s="38"/>
      <c r="B5" s="39"/>
      <c r="C5" s="39"/>
    </row>
    <row r="6" spans="1:3" ht="12.75">
      <c r="A6"/>
      <c r="B6" s="30"/>
      <c r="C6"/>
    </row>
    <row r="9" spans="1:3" s="3" customFormat="1" ht="38.25" customHeight="1">
      <c r="A9" s="40" t="s">
        <v>65</v>
      </c>
      <c r="B9" s="40"/>
      <c r="C9" s="40"/>
    </row>
    <row r="10" spans="1:3" s="3" customFormat="1" ht="12.75">
      <c r="A10" s="6"/>
      <c r="B10" s="7"/>
      <c r="C10" s="8"/>
    </row>
    <row r="11" spans="1:3" s="3" customFormat="1" ht="15.75">
      <c r="A11" s="7"/>
      <c r="B11" s="7"/>
      <c r="C11" s="14" t="s">
        <v>42</v>
      </c>
    </row>
    <row r="12" spans="1:4" s="3" customFormat="1" ht="30">
      <c r="A12" s="15" t="s">
        <v>0</v>
      </c>
      <c r="B12" s="15" t="s">
        <v>1</v>
      </c>
      <c r="C12" s="15" t="s">
        <v>66</v>
      </c>
      <c r="D12" s="15" t="s">
        <v>63</v>
      </c>
    </row>
    <row r="13" spans="1:4" s="3" customFormat="1" ht="28.5">
      <c r="A13" s="16" t="s">
        <v>18</v>
      </c>
      <c r="B13" s="17" t="s">
        <v>19</v>
      </c>
      <c r="C13" s="18">
        <f>C14+C19+C24+C36</f>
        <v>800</v>
      </c>
      <c r="D13" s="18">
        <f>D14+D19+D24+D36</f>
        <v>800</v>
      </c>
    </row>
    <row r="14" spans="1:4" s="3" customFormat="1" ht="28.5">
      <c r="A14" s="16" t="s">
        <v>20</v>
      </c>
      <c r="B14" s="17" t="s">
        <v>60</v>
      </c>
      <c r="C14" s="18">
        <f>C15-C17</f>
        <v>2851</v>
      </c>
      <c r="D14" s="18">
        <f>D15-D17</f>
        <v>2851</v>
      </c>
    </row>
    <row r="15" spans="1:4" s="3" customFormat="1" ht="30">
      <c r="A15" s="19" t="s">
        <v>21</v>
      </c>
      <c r="B15" s="20" t="s">
        <v>59</v>
      </c>
      <c r="C15" s="21">
        <f>C16</f>
        <v>2851</v>
      </c>
      <c r="D15" s="21">
        <f>D16</f>
        <v>2851</v>
      </c>
    </row>
    <row r="16" spans="1:4" s="3" customFormat="1" ht="45">
      <c r="A16" s="19" t="s">
        <v>3</v>
      </c>
      <c r="B16" s="20" t="s">
        <v>58</v>
      </c>
      <c r="C16" s="21">
        <v>2851</v>
      </c>
      <c r="D16" s="21">
        <v>2851</v>
      </c>
    </row>
    <row r="17" spans="1:4" s="3" customFormat="1" ht="30">
      <c r="A17" s="19" t="s">
        <v>22</v>
      </c>
      <c r="B17" s="20" t="s">
        <v>57</v>
      </c>
      <c r="C17" s="21">
        <f>C18</f>
        <v>0</v>
      </c>
      <c r="D17" s="21">
        <f>D18</f>
        <v>0</v>
      </c>
    </row>
    <row r="18" spans="1:4" s="3" customFormat="1" ht="30">
      <c r="A18" s="19" t="s">
        <v>23</v>
      </c>
      <c r="B18" s="20" t="s">
        <v>56</v>
      </c>
      <c r="C18" s="21">
        <v>0</v>
      </c>
      <c r="D18" s="21">
        <v>0</v>
      </c>
    </row>
    <row r="19" spans="1:4" s="3" customFormat="1" ht="28.5">
      <c r="A19" s="23" t="s">
        <v>49</v>
      </c>
      <c r="B19" s="17" t="s">
        <v>55</v>
      </c>
      <c r="C19" s="18">
        <f>C20-C22</f>
        <v>-2051</v>
      </c>
      <c r="D19" s="18">
        <f>D20-D22</f>
        <v>-2051</v>
      </c>
    </row>
    <row r="20" spans="1:4" ht="45">
      <c r="A20" s="19" t="s">
        <v>24</v>
      </c>
      <c r="B20" s="20" t="s">
        <v>54</v>
      </c>
      <c r="C20" s="21">
        <f>C21</f>
        <v>0</v>
      </c>
      <c r="D20" s="21">
        <f>D21</f>
        <v>0</v>
      </c>
    </row>
    <row r="21" spans="1:4" s="3" customFormat="1" ht="45">
      <c r="A21" s="19" t="s">
        <v>37</v>
      </c>
      <c r="B21" s="20" t="s">
        <v>53</v>
      </c>
      <c r="C21" s="21">
        <v>0</v>
      </c>
      <c r="D21" s="21">
        <v>0</v>
      </c>
    </row>
    <row r="22" spans="1:4" ht="45">
      <c r="A22" s="19" t="s">
        <v>25</v>
      </c>
      <c r="B22" s="20" t="s">
        <v>52</v>
      </c>
      <c r="C22" s="22">
        <f>C23</f>
        <v>2051</v>
      </c>
      <c r="D22" s="22">
        <f>D23</f>
        <v>2051</v>
      </c>
    </row>
    <row r="23" spans="1:4" s="3" customFormat="1" ht="45">
      <c r="A23" s="19" t="s">
        <v>38</v>
      </c>
      <c r="B23" s="20" t="s">
        <v>51</v>
      </c>
      <c r="C23" s="22">
        <v>2051</v>
      </c>
      <c r="D23" s="22">
        <v>2051</v>
      </c>
    </row>
    <row r="24" spans="1:4" s="3" customFormat="1" ht="28.5">
      <c r="A24" s="16" t="s">
        <v>26</v>
      </c>
      <c r="B24" s="17" t="s">
        <v>27</v>
      </c>
      <c r="C24" s="24">
        <f>C25+C30</f>
        <v>0</v>
      </c>
      <c r="D24" s="24">
        <f>D25+D30</f>
        <v>0</v>
      </c>
    </row>
    <row r="25" spans="1:4" s="3" customFormat="1" ht="15">
      <c r="A25" s="19" t="s">
        <v>4</v>
      </c>
      <c r="B25" s="20" t="s">
        <v>28</v>
      </c>
      <c r="C25" s="22">
        <f>C26</f>
        <v>-221102.1</v>
      </c>
      <c r="D25" s="22">
        <f>D26</f>
        <v>-216410.6</v>
      </c>
    </row>
    <row r="26" spans="1:4" ht="15">
      <c r="A26" s="19" t="s">
        <v>5</v>
      </c>
      <c r="B26" s="20" t="s">
        <v>29</v>
      </c>
      <c r="C26" s="25">
        <f>C27</f>
        <v>-221102.1</v>
      </c>
      <c r="D26" s="25">
        <v>-216410.6</v>
      </c>
    </row>
    <row r="27" spans="1:4" ht="17.25" customHeight="1" hidden="1">
      <c r="A27" s="19" t="s">
        <v>6</v>
      </c>
      <c r="B27" s="20" t="s">
        <v>30</v>
      </c>
      <c r="C27" s="25">
        <f>C28+C29</f>
        <v>-221102.1</v>
      </c>
      <c r="D27" s="25">
        <f>D28+D29</f>
        <v>0</v>
      </c>
    </row>
    <row r="28" spans="1:4" ht="30" hidden="1">
      <c r="A28" s="19" t="s">
        <v>7</v>
      </c>
      <c r="B28" s="20" t="s">
        <v>31</v>
      </c>
      <c r="C28" s="25">
        <f>'свод бюджет'!B13-C29</f>
        <v>-221094.1</v>
      </c>
      <c r="D28" s="25">
        <f>'свод бюджет'!C13-D29</f>
        <v>8</v>
      </c>
    </row>
    <row r="29" spans="1:4" ht="30" hidden="1">
      <c r="A29" s="19" t="s">
        <v>7</v>
      </c>
      <c r="B29" s="20" t="s">
        <v>46</v>
      </c>
      <c r="C29" s="21">
        <v>-8</v>
      </c>
      <c r="D29" s="21">
        <v>-8</v>
      </c>
    </row>
    <row r="30" spans="1:4" s="3" customFormat="1" ht="15">
      <c r="A30" s="19" t="s">
        <v>8</v>
      </c>
      <c r="B30" s="20" t="s">
        <v>32</v>
      </c>
      <c r="C30" s="21">
        <f>C31</f>
        <v>221102.1</v>
      </c>
      <c r="D30" s="21">
        <f>D31</f>
        <v>216410.6</v>
      </c>
    </row>
    <row r="31" spans="1:4" ht="15">
      <c r="A31" s="19" t="s">
        <v>9</v>
      </c>
      <c r="B31" s="20" t="s">
        <v>33</v>
      </c>
      <c r="C31" s="25">
        <f>C32+C34</f>
        <v>221102.1</v>
      </c>
      <c r="D31" s="25">
        <v>216410.6</v>
      </c>
    </row>
    <row r="32" spans="1:4" ht="15" hidden="1">
      <c r="A32" s="19" t="s">
        <v>10</v>
      </c>
      <c r="B32" s="20" t="s">
        <v>34</v>
      </c>
      <c r="C32" s="25">
        <f>C33</f>
        <v>221094.19569</v>
      </c>
      <c r="D32" s="25">
        <f>D33</f>
        <v>-7.90431</v>
      </c>
    </row>
    <row r="33" spans="1:4" ht="30" hidden="1">
      <c r="A33" s="19" t="s">
        <v>11</v>
      </c>
      <c r="B33" s="20" t="s">
        <v>35</v>
      </c>
      <c r="C33" s="25">
        <f>'свод бюджет'!B14-C34</f>
        <v>221094.19569</v>
      </c>
      <c r="D33" s="25">
        <f>'свод бюджет'!C14-D34</f>
        <v>-7.90431</v>
      </c>
    </row>
    <row r="34" spans="1:4" s="9" customFormat="1" ht="29.25" customHeight="1" hidden="1">
      <c r="A34" s="19" t="s">
        <v>43</v>
      </c>
      <c r="B34" s="20" t="s">
        <v>48</v>
      </c>
      <c r="C34" s="21">
        <f>C35</f>
        <v>7.90431</v>
      </c>
      <c r="D34" s="21">
        <f>D35</f>
        <v>7.90431</v>
      </c>
    </row>
    <row r="35" spans="1:4" s="9" customFormat="1" ht="27.75" customHeight="1" hidden="1">
      <c r="A35" s="19" t="s">
        <v>44</v>
      </c>
      <c r="B35" s="20" t="s">
        <v>47</v>
      </c>
      <c r="C35" s="21">
        <v>7.90431</v>
      </c>
      <c r="D35" s="21">
        <v>7.90431</v>
      </c>
    </row>
    <row r="36" spans="1:4" s="3" customFormat="1" ht="28.5">
      <c r="A36" s="16" t="s">
        <v>36</v>
      </c>
      <c r="B36" s="17" t="s">
        <v>50</v>
      </c>
      <c r="C36" s="24"/>
      <c r="D36" s="24"/>
    </row>
    <row r="47" ht="12.75">
      <c r="F47" s="8"/>
    </row>
  </sheetData>
  <sheetProtection/>
  <mergeCells count="3">
    <mergeCell ref="A5:C5"/>
    <mergeCell ref="A9:C9"/>
    <mergeCell ref="B3:C3"/>
  </mergeCells>
  <printOptions/>
  <pageMargins left="0.75" right="0.53" top="0.61" bottom="0.54" header="0.36" footer="0.37"/>
  <pageSetup fitToHeight="2" horizontalDpi="600" verticalDpi="600" orientation="landscape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50" sqref="A50:A51"/>
    </sheetView>
  </sheetViews>
  <sheetFormatPr defaultColWidth="9.00390625" defaultRowHeight="12.75"/>
  <cols>
    <col min="1" max="1" width="21.125" style="0" customWidth="1"/>
    <col min="2" max="2" width="15.875" style="0" customWidth="1"/>
    <col min="4" max="4" width="14.375" style="0" customWidth="1"/>
  </cols>
  <sheetData>
    <row r="1" spans="2:4" ht="12.75">
      <c r="B1" t="s">
        <v>2</v>
      </c>
      <c r="D1" t="s">
        <v>45</v>
      </c>
    </row>
    <row r="2" spans="1:5" ht="12.75">
      <c r="A2" t="s">
        <v>12</v>
      </c>
      <c r="B2" s="10">
        <v>218251.1</v>
      </c>
      <c r="D2" s="12">
        <f>B2-B9</f>
        <v>-17416770.689999998</v>
      </c>
      <c r="E2">
        <f>D2*50%</f>
        <v>-8708385.344999999</v>
      </c>
    </row>
    <row r="3" spans="1:2" ht="12.75">
      <c r="A3" t="s">
        <v>13</v>
      </c>
      <c r="B3" s="10">
        <v>219051.1</v>
      </c>
    </row>
    <row r="4" spans="2:4" ht="12.75">
      <c r="B4" s="11">
        <f>B2-B3</f>
        <v>-800</v>
      </c>
      <c r="C4" s="5">
        <f>-($B$4)/($B$2-$B$9)%</f>
        <v>-0.004593274001473347</v>
      </c>
      <c r="D4" s="1"/>
    </row>
    <row r="5" spans="3:4" ht="12.75">
      <c r="C5" s="5">
        <f>-($B$4)/($B$2)%</f>
        <v>0.3665502716824795</v>
      </c>
      <c r="D5" s="1"/>
    </row>
    <row r="6" spans="1:4" ht="12.75">
      <c r="A6" t="s">
        <v>14</v>
      </c>
      <c r="B6" s="10">
        <f>B2</f>
        <v>218251.1</v>
      </c>
      <c r="D6" s="1"/>
    </row>
    <row r="7" spans="1:4" ht="12.75">
      <c r="A7" t="s">
        <v>15</v>
      </c>
      <c r="B7" s="1"/>
      <c r="D7" s="1"/>
    </row>
    <row r="8" spans="1:4" ht="12.75">
      <c r="A8" t="s">
        <v>16</v>
      </c>
      <c r="B8" s="2">
        <v>6092000</v>
      </c>
      <c r="D8" s="1"/>
    </row>
    <row r="9" spans="1:4" ht="12.75">
      <c r="A9" t="s">
        <v>17</v>
      </c>
      <c r="B9" s="1">
        <v>17635021.79</v>
      </c>
      <c r="D9" s="1"/>
    </row>
    <row r="10" spans="2:4" ht="12.75">
      <c r="B10" s="1"/>
      <c r="D10" s="1"/>
    </row>
    <row r="11" spans="2:4" ht="12.75">
      <c r="B11" s="1"/>
      <c r="D11" s="1"/>
    </row>
    <row r="12" ht="12.75">
      <c r="B12" s="1"/>
    </row>
    <row r="13" spans="1:2" ht="12.75">
      <c r="A13" t="s">
        <v>39</v>
      </c>
      <c r="B13" s="1">
        <f>-(B2+источники!C15+источники!C20)</f>
        <v>-221102.1</v>
      </c>
    </row>
    <row r="14" spans="1:4" ht="12.75">
      <c r="A14" t="s">
        <v>40</v>
      </c>
      <c r="B14" s="1">
        <f>B3+источники!C17+источники!C22</f>
        <v>221102.1</v>
      </c>
      <c r="D14" s="10">
        <f>B3+источники!C17+источники!C22</f>
        <v>221102.1</v>
      </c>
    </row>
    <row r="15" spans="1:2" ht="12.75">
      <c r="A15" t="s">
        <v>41</v>
      </c>
      <c r="B15" s="13">
        <f>B13+B14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="85" zoomScaleNormal="85" zoomScalePageLayoutView="0" workbookViewId="0" topLeftCell="A1">
      <selection activeCell="B23" sqref="B23"/>
    </sheetView>
  </sheetViews>
  <sheetFormatPr defaultColWidth="9.00390625" defaultRowHeight="12.75"/>
  <cols>
    <col min="1" max="1" width="62.75390625" style="8" customWidth="1"/>
    <col min="2" max="2" width="25.375" style="8" customWidth="1"/>
    <col min="3" max="3" width="16.875" style="8" customWidth="1"/>
    <col min="4" max="4" width="12.625" style="31" customWidth="1"/>
    <col min="5" max="5" width="10.25390625" style="31" bestFit="1" customWidth="1"/>
    <col min="6" max="16384" width="9.125" style="31" customWidth="1"/>
  </cols>
  <sheetData>
    <row r="1" spans="1:3" ht="12.75">
      <c r="A1" s="26"/>
      <c r="B1" s="27"/>
      <c r="C1" s="28"/>
    </row>
    <row r="2" spans="1:3" ht="12.75">
      <c r="A2"/>
      <c r="B2" s="29"/>
      <c r="C2" s="29"/>
    </row>
    <row r="3" spans="1:3" ht="12.75">
      <c r="A3" s="38"/>
      <c r="B3" s="38"/>
      <c r="C3" s="43"/>
    </row>
    <row r="4" spans="1:3" ht="12.75">
      <c r="A4"/>
      <c r="B4" s="38"/>
      <c r="C4" s="43"/>
    </row>
    <row r="5" spans="1:3" ht="12.75">
      <c r="A5" s="38"/>
      <c r="B5" s="39"/>
      <c r="C5" s="39"/>
    </row>
    <row r="6" spans="1:3" ht="12.75">
      <c r="A6"/>
      <c r="B6" s="30"/>
      <c r="C6"/>
    </row>
    <row r="9" spans="1:3" ht="38.25" customHeight="1">
      <c r="A9" s="40"/>
      <c r="B9" s="40"/>
      <c r="C9" s="40"/>
    </row>
    <row r="10" spans="1:2" ht="12.75">
      <c r="A10" s="6"/>
      <c r="B10" s="7"/>
    </row>
    <row r="11" spans="1:3" ht="15.75">
      <c r="A11" s="7"/>
      <c r="B11" s="7"/>
      <c r="C11" s="14"/>
    </row>
    <row r="12" spans="1:3" ht="15">
      <c r="A12" s="15"/>
      <c r="B12" s="15"/>
      <c r="C12" s="15"/>
    </row>
    <row r="13" spans="1:5" ht="14.25">
      <c r="A13" s="16"/>
      <c r="B13" s="17"/>
      <c r="C13" s="18"/>
      <c r="E13" s="32"/>
    </row>
    <row r="14" spans="1:3" ht="14.25">
      <c r="A14" s="16"/>
      <c r="B14" s="17"/>
      <c r="C14" s="18"/>
    </row>
    <row r="15" spans="1:5" ht="15">
      <c r="A15" s="19"/>
      <c r="B15" s="20"/>
      <c r="C15" s="21"/>
      <c r="E15" s="32"/>
    </row>
    <row r="16" spans="1:3" ht="15">
      <c r="A16" s="19"/>
      <c r="B16" s="20"/>
      <c r="C16" s="21"/>
    </row>
    <row r="17" spans="1:3" ht="15">
      <c r="A17" s="19"/>
      <c r="B17" s="20"/>
      <c r="C17" s="21"/>
    </row>
    <row r="18" spans="1:4" ht="15">
      <c r="A18" s="19"/>
      <c r="B18" s="20"/>
      <c r="C18" s="21"/>
      <c r="D18" s="33"/>
    </row>
    <row r="19" spans="1:3" ht="14.25">
      <c r="A19" s="23"/>
      <c r="B19" s="17"/>
      <c r="C19" s="18"/>
    </row>
    <row r="20" spans="1:3" ht="15">
      <c r="A20" s="19"/>
      <c r="B20" s="20"/>
      <c r="C20" s="21"/>
    </row>
    <row r="21" spans="1:3" ht="15">
      <c r="A21" s="19"/>
      <c r="B21" s="20"/>
      <c r="C21" s="21"/>
    </row>
    <row r="22" spans="1:3" ht="15">
      <c r="A22" s="19"/>
      <c r="B22" s="20"/>
      <c r="C22" s="22"/>
    </row>
    <row r="23" spans="1:3" ht="15">
      <c r="A23" s="19"/>
      <c r="B23" s="20"/>
      <c r="C23" s="22"/>
    </row>
    <row r="24" spans="1:5" ht="14.25">
      <c r="A24" s="16"/>
      <c r="B24" s="17"/>
      <c r="C24" s="24"/>
      <c r="E24" s="32"/>
    </row>
    <row r="25" spans="1:4" ht="15">
      <c r="A25" s="19"/>
      <c r="B25" s="20"/>
      <c r="C25" s="22"/>
      <c r="D25" s="32"/>
    </row>
    <row r="26" spans="1:3" ht="15">
      <c r="A26" s="19"/>
      <c r="B26" s="20"/>
      <c r="C26" s="25"/>
    </row>
    <row r="27" spans="1:3" ht="17.25" customHeight="1" hidden="1">
      <c r="A27" s="19"/>
      <c r="B27" s="20"/>
      <c r="C27" s="25"/>
    </row>
    <row r="28" spans="1:3" ht="15" hidden="1">
      <c r="A28" s="19"/>
      <c r="B28" s="20"/>
      <c r="C28" s="25"/>
    </row>
    <row r="29" spans="1:3" ht="15" hidden="1">
      <c r="A29" s="19"/>
      <c r="B29" s="20"/>
      <c r="C29" s="21"/>
    </row>
    <row r="30" spans="1:3" ht="15">
      <c r="A30" s="19"/>
      <c r="B30" s="20"/>
      <c r="C30" s="21"/>
    </row>
    <row r="31" spans="1:3" ht="15">
      <c r="A31" s="19"/>
      <c r="B31" s="20"/>
      <c r="C31" s="25"/>
    </row>
    <row r="32" spans="1:3" ht="15" hidden="1">
      <c r="A32" s="19"/>
      <c r="B32" s="20"/>
      <c r="C32" s="25"/>
    </row>
    <row r="33" spans="1:3" ht="15" hidden="1">
      <c r="A33" s="19"/>
      <c r="B33" s="20"/>
      <c r="C33" s="25"/>
    </row>
    <row r="34" spans="1:3" s="34" customFormat="1" ht="29.25" customHeight="1" hidden="1">
      <c r="A34" s="19"/>
      <c r="B34" s="20"/>
      <c r="C34" s="21"/>
    </row>
    <row r="35" spans="1:3" s="34" customFormat="1" ht="27.75" customHeight="1" hidden="1">
      <c r="A35" s="19"/>
      <c r="B35" s="20"/>
      <c r="C35" s="21"/>
    </row>
    <row r="36" spans="1:3" ht="14.25">
      <c r="A36" s="16"/>
      <c r="B36" s="17"/>
      <c r="C36" s="24"/>
    </row>
    <row r="47" ht="12.75">
      <c r="G47" s="8"/>
    </row>
    <row r="49" ht="12.75">
      <c r="C49" s="35"/>
    </row>
    <row r="51" ht="12.75">
      <c r="C51" s="35"/>
    </row>
  </sheetData>
  <sheetProtection/>
  <mergeCells count="4">
    <mergeCell ref="A3:C3"/>
    <mergeCell ref="B4:C4"/>
    <mergeCell ref="A5:C5"/>
    <mergeCell ref="A9:C9"/>
  </mergeCells>
  <printOptions/>
  <pageMargins left="0.75" right="0.53" top="0.61" bottom="0.54" header="0.36" footer="0.37"/>
  <pageSetup fitToHeight="2"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Светлана Эдуардовна</dc:creator>
  <cp:keywords/>
  <dc:description/>
  <cp:lastModifiedBy>Name</cp:lastModifiedBy>
  <cp:lastPrinted>2014-12-23T23:18:50Z</cp:lastPrinted>
  <dcterms:created xsi:type="dcterms:W3CDTF">2007-08-15T05:52:27Z</dcterms:created>
  <dcterms:modified xsi:type="dcterms:W3CDTF">2014-12-29T04:52:04Z</dcterms:modified>
  <cp:category/>
  <cp:version/>
  <cp:contentType/>
  <cp:contentStatus/>
</cp:coreProperties>
</file>