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 5" sheetId="1" r:id="rId1"/>
  </sheets>
  <definedNames>
    <definedName name="_xlnm._FilterDatabase" localSheetId="0" hidden="1">'прил 5'!$A$5:$D$43</definedName>
    <definedName name="_xlnm.Print_Titles" localSheetId="0">'прил 5'!$5:$5</definedName>
    <definedName name="_xlnm.Print_Area" localSheetId="0">'прил 5'!$A$1:$D$45</definedName>
  </definedNames>
  <calcPr fullCalcOnLoad="1"/>
</workbook>
</file>

<file path=xl/sharedStrings.xml><?xml version="1.0" encoding="utf-8"?>
<sst xmlns="http://schemas.openxmlformats.org/spreadsheetml/2006/main" count="108" uniqueCount="61">
  <si>
    <t>Другие вопросы в области социальной политики</t>
  </si>
  <si>
    <t>Культура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</si>
  <si>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</si>
  <si>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</si>
  <si>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</si>
  <si>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</si>
  <si>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</si>
  <si>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</si>
  <si>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</si>
  <si>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</si>
  <si>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</si>
  <si>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12</t>
  </si>
  <si>
    <t>Органы внутренних дел</t>
  </si>
  <si>
    <t>ОХРАНА ОКРУЖАЮЩЕЙ СРЕДЫ</t>
  </si>
  <si>
    <t>ОБРАЗОВАНИЕ</t>
  </si>
  <si>
    <t>Другие вопросы в области охраны окружающей среды</t>
  </si>
  <si>
    <t>СОЦИАЛЬНАЯ ПОЛИТИКА</t>
  </si>
  <si>
    <t>Рз</t>
  </si>
  <si>
    <t>ПР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</si>
  <si>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</si>
  <si>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</si>
  <si>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</si>
  <si>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</si>
  <si>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</si>
  <si>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</si>
  <si>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</si>
  <si>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</si>
  <si>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</si>
  <si>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</si>
  <si>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</si>
  <si>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</si>
  <si>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Сумма</t>
  </si>
  <si>
    <t>Функциональная статья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</si>
  <si>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</si>
  <si>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</si>
  <si>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>Дошкольное образование</t>
  </si>
  <si>
    <t>Охрана  семьи  и  детства</t>
  </si>
  <si>
    <t>13</t>
  </si>
  <si>
    <t>ФИЗИЧЕСКАЯ  КУЛЬТУРА  И СПОРТ</t>
  </si>
  <si>
    <t>Физическая культура</t>
  </si>
  <si>
    <t xml:space="preserve">МЕЖБЮДЖЕТНЫЕ ТРАНСФЕРТЫ </t>
  </si>
  <si>
    <t>14</t>
  </si>
  <si>
    <t xml:space="preserve">КУЛЬТУРА, КИНЕМАТОГРАФИЯ </t>
  </si>
  <si>
    <t>СРЕДСТВА МАССОВОЙ ИНФОРМАЦИИ</t>
  </si>
  <si>
    <t>НАЦИОНАЛЬНАЯ ЭКОНОМИКА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</si>
  <si>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</si>
  <si>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</si>
  <si>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Сельское хозяйство и рыболовство</t>
  </si>
  <si>
    <t xml:space="preserve">Периодические издания, учрежденные органами законодательной и исполнительной власти </t>
  </si>
  <si>
    <t>Другие вопросы в области культуры, кинематографии</t>
  </si>
  <si>
    <t>тыс. рублей</t>
  </si>
  <si>
    <t>Дотации бюджетам  субъектов Российской Федерации и муниципальных образований</t>
  </si>
  <si>
    <t>Дополнительное образование детей</t>
  </si>
  <si>
    <t>ЖИЛИЩНО-КОММУНАЛЬНОЕ ХОЗЯЙСТВО</t>
  </si>
  <si>
    <t>Жилищное хозяйство</t>
  </si>
  <si>
    <t>РАСПРЕДЕЛЕНИЕ БЮДЖЕТНЫХ АССИГНОВАНИЙ ПО РАЗДЕЛАМ И ПОДРАЗДЕЛАМ КЛАССИФИКАЦИИ РАСХОДОВ БЮДЖЕТОВ НА 2017 ГОД</t>
  </si>
  <si>
    <t>Другие вопросы в области национальной экономики</t>
  </si>
  <si>
    <t>Функционирование высшего должностного лица субъекта 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</si>
  <si>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</si>
  <si>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(финансово-бюджетного)надзора</t>
  </si>
  <si>
    <t xml:space="preserve"> Приложение 5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2017 год и на плановый период 2018 и 2019 годов"                          от 28 февраля 2017г №2/1-рд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</si>
</sst>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49" fontId="5" fillId="32" borderId="1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right"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176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wrapText="1"/>
    </xf>
    <xf numFmtId="176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vertical="center" wrapText="1"/>
    </xf>
    <xf numFmtId="0" fontId="5" fillId="32" borderId="11" xfId="0" applyNumberFormat="1" applyFont="1" applyFill="1" applyBorder="1" applyAlignment="1" applyProtection="1">
      <alignment horizontal="left" vertical="top" wrapText="1"/>
      <protection/>
    </xf>
    <xf numFmtId="177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right" wrapText="1"/>
    </xf>
    <xf numFmtId="49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2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59.25390625" style="1" customWidth="1"/>
    <col min="2" max="2" width="8.25390625" style="2" customWidth="1"/>
    <col min="3" max="3" width="7.125" style="2" customWidth="1"/>
    <col min="4" max="4" width="17.125" style="4" customWidth="1"/>
    <col min="5" max="6" width="9.125" style="1" customWidth="1"/>
    <col min="7" max="7" width="10.375" style="1" customWidth="1"/>
    <col min="8" max="16384" width="9.125" style="1" customWidth="1"/>
  </cols>
  <sheetData>
    <row r="1" spans="2:4" ht="178.5" customHeight="1">
      <c r="B1" s="25" t="s">
        <v>60</v>
      </c>
      <c r="C1" s="25"/>
      <c r="D1" s="25"/>
    </row>
    <row r="2" spans="2:4" ht="15.75" customHeight="1">
      <c r="B2" s="7"/>
      <c r="C2" s="7"/>
      <c r="D2" s="7"/>
    </row>
    <row r="3" spans="1:4" ht="31.5" customHeight="1">
      <c r="A3" s="26" t="s">
        <v>55</v>
      </c>
      <c r="B3" s="26"/>
      <c r="C3" s="26"/>
      <c r="D3" s="26"/>
    </row>
    <row r="4" spans="1:4" ht="15">
      <c r="A4" s="24" t="s">
        <v>50</v>
      </c>
      <c r="B4" s="24"/>
      <c r="C4" s="24"/>
      <c r="D4" s="24"/>
    </row>
    <row r="5" spans="1:4" ht="24.75" customHeight="1">
      <c r="A5" s="20" t="s">
        <v>32</v>
      </c>
      <c r="B5" s="21" t="s">
        <v>17</v>
      </c>
      <c r="C5" s="21" t="s">
        <v>18</v>
      </c>
      <c r="D5" s="22" t="s">
        <v>31</v>
      </c>
    </row>
    <row r="6" spans="1:4" ht="15">
      <c r="A6" s="8" t="s">
        <v>19</v>
      </c>
      <c r="B6" s="9" t="s">
        <v>21</v>
      </c>
      <c r="C6" s="9"/>
      <c r="D6" s="10">
        <f>D7+D8+D9+D10+D11+D12</f>
        <v>30624.299999999996</v>
      </c>
    </row>
    <row r="7" spans="1:4" ht="47.25" customHeight="1">
      <c r="A7" s="11" t="s">
        <v>57</v>
      </c>
      <c r="B7" s="12" t="s">
        <v>21</v>
      </c>
      <c r="C7" s="12" t="s">
        <v>4</v>
      </c>
      <c r="D7" s="13">
        <v>1908</v>
      </c>
    </row>
    <row r="8" spans="1:4" ht="55.5" customHeight="1">
      <c r="A8" s="11" t="s">
        <v>58</v>
      </c>
      <c r="B8" s="12" t="s">
        <v>21</v>
      </c>
      <c r="C8" s="12" t="s">
        <v>5</v>
      </c>
      <c r="D8" s="13">
        <v>118.8</v>
      </c>
    </row>
    <row r="9" spans="1:4" ht="63" customHeight="1">
      <c r="A9" s="11" t="s">
        <v>33</v>
      </c>
      <c r="B9" s="12" t="s">
        <v>21</v>
      </c>
      <c r="C9" s="12" t="s">
        <v>6</v>
      </c>
      <c r="D9" s="13">
        <v>12891.3</v>
      </c>
    </row>
    <row r="10" spans="1:7" ht="50.25" customHeight="1">
      <c r="A10" s="11" t="s">
        <v>59</v>
      </c>
      <c r="B10" s="12" t="s">
        <v>21</v>
      </c>
      <c r="C10" s="12" t="s">
        <v>8</v>
      </c>
      <c r="D10" s="13">
        <v>8545.1</v>
      </c>
      <c r="G10" s="23"/>
    </row>
    <row r="11" spans="1:4" s="3" customFormat="1" ht="15">
      <c r="A11" s="11" t="s">
        <v>2</v>
      </c>
      <c r="B11" s="12" t="s">
        <v>21</v>
      </c>
      <c r="C11" s="12" t="s">
        <v>24</v>
      </c>
      <c r="D11" s="13">
        <v>531</v>
      </c>
    </row>
    <row r="12" spans="1:4" s="3" customFormat="1" ht="15">
      <c r="A12" s="11" t="s">
        <v>3</v>
      </c>
      <c r="B12" s="12" t="s">
        <v>21</v>
      </c>
      <c r="C12" s="12" t="s">
        <v>37</v>
      </c>
      <c r="D12" s="13">
        <v>6630.1</v>
      </c>
    </row>
    <row r="13" spans="1:4" ht="33" customHeight="1">
      <c r="A13" s="8" t="s">
        <v>20</v>
      </c>
      <c r="B13" s="9" t="s">
        <v>5</v>
      </c>
      <c r="C13" s="9"/>
      <c r="D13" s="10">
        <f>SUM(D14)</f>
        <v>40</v>
      </c>
    </row>
    <row r="14" spans="1:4" s="3" customFormat="1" ht="15">
      <c r="A14" s="8" t="s">
        <v>12</v>
      </c>
      <c r="B14" s="9" t="s">
        <v>5</v>
      </c>
      <c r="C14" s="9" t="s">
        <v>4</v>
      </c>
      <c r="D14" s="10">
        <v>40</v>
      </c>
    </row>
    <row r="15" spans="1:4" s="3" customFormat="1" ht="15">
      <c r="A15" s="14" t="s">
        <v>44</v>
      </c>
      <c r="B15" s="15" t="s">
        <v>6</v>
      </c>
      <c r="C15" s="15"/>
      <c r="D15" s="16">
        <f>SUM(D16:D16+D17)</f>
        <v>207.70000000000002</v>
      </c>
    </row>
    <row r="16" spans="1:4" s="3" customFormat="1" ht="15">
      <c r="A16" s="14" t="s">
        <v>47</v>
      </c>
      <c r="B16" s="15" t="s">
        <v>6</v>
      </c>
      <c r="C16" s="15" t="s">
        <v>7</v>
      </c>
      <c r="D16" s="16">
        <v>201.3</v>
      </c>
    </row>
    <row r="17" spans="1:4" s="3" customFormat="1" ht="27.75" customHeight="1">
      <c r="A17" s="14" t="s">
        <v>56</v>
      </c>
      <c r="B17" s="15" t="s">
        <v>6</v>
      </c>
      <c r="C17" s="15" t="s">
        <v>11</v>
      </c>
      <c r="D17" s="16">
        <v>6.4</v>
      </c>
    </row>
    <row r="18" spans="1:4" s="3" customFormat="1" ht="15">
      <c r="A18" s="14" t="s">
        <v>53</v>
      </c>
      <c r="B18" s="15" t="s">
        <v>7</v>
      </c>
      <c r="C18" s="15"/>
      <c r="D18" s="16">
        <f>SUM(D19)</f>
        <v>1138</v>
      </c>
    </row>
    <row r="19" spans="1:4" s="3" customFormat="1" ht="15">
      <c r="A19" s="14" t="s">
        <v>54</v>
      </c>
      <c r="B19" s="15" t="s">
        <v>7</v>
      </c>
      <c r="C19" s="15" t="s">
        <v>21</v>
      </c>
      <c r="D19" s="16">
        <v>1138</v>
      </c>
    </row>
    <row r="20" spans="1:4" ht="21" customHeight="1">
      <c r="A20" s="8" t="s">
        <v>13</v>
      </c>
      <c r="B20" s="9" t="s">
        <v>8</v>
      </c>
      <c r="C20" s="9"/>
      <c r="D20" s="10">
        <f>SUM(D21)</f>
        <v>633.6</v>
      </c>
    </row>
    <row r="21" spans="1:4" ht="27" customHeight="1">
      <c r="A21" s="8" t="s">
        <v>15</v>
      </c>
      <c r="B21" s="9" t="s">
        <v>8</v>
      </c>
      <c r="C21" s="9" t="s">
        <v>7</v>
      </c>
      <c r="D21" s="10">
        <v>633.6</v>
      </c>
    </row>
    <row r="22" spans="1:4" ht="15">
      <c r="A22" s="8" t="s">
        <v>14</v>
      </c>
      <c r="B22" s="9" t="s">
        <v>9</v>
      </c>
      <c r="C22" s="9"/>
      <c r="D22" s="10">
        <f>D23+D24+D26+D27+D28+D25</f>
        <v>171008.10000000003</v>
      </c>
    </row>
    <row r="23" spans="1:4" s="3" customFormat="1" ht="15">
      <c r="A23" s="8" t="s">
        <v>35</v>
      </c>
      <c r="B23" s="9" t="s">
        <v>9</v>
      </c>
      <c r="C23" s="9" t="s">
        <v>21</v>
      </c>
      <c r="D23" s="10">
        <v>43820.1</v>
      </c>
    </row>
    <row r="24" spans="1:4" s="3" customFormat="1" ht="15.75" customHeight="1">
      <c r="A24" s="8" t="s">
        <v>25</v>
      </c>
      <c r="B24" s="9" t="s">
        <v>9</v>
      </c>
      <c r="C24" s="9" t="s">
        <v>4</v>
      </c>
      <c r="D24" s="10">
        <v>112243.5</v>
      </c>
    </row>
    <row r="25" spans="1:4" s="3" customFormat="1" ht="15.75" customHeight="1">
      <c r="A25" s="8" t="s">
        <v>52</v>
      </c>
      <c r="B25" s="9" t="s">
        <v>9</v>
      </c>
      <c r="C25" s="9" t="s">
        <v>5</v>
      </c>
      <c r="D25" s="10">
        <v>5774.7</v>
      </c>
    </row>
    <row r="26" spans="1:4" s="3" customFormat="1" ht="18" customHeight="1">
      <c r="A26" s="8" t="s">
        <v>26</v>
      </c>
      <c r="B26" s="9" t="s">
        <v>9</v>
      </c>
      <c r="C26" s="9" t="s">
        <v>7</v>
      </c>
      <c r="D26" s="10">
        <v>486.7</v>
      </c>
    </row>
    <row r="27" spans="1:4" s="3" customFormat="1" ht="17.25" customHeight="1">
      <c r="A27" s="8" t="s">
        <v>27</v>
      </c>
      <c r="B27" s="9" t="s">
        <v>9</v>
      </c>
      <c r="C27" s="9" t="s">
        <v>9</v>
      </c>
      <c r="D27" s="10">
        <v>959.4</v>
      </c>
    </row>
    <row r="28" spans="1:4" ht="15">
      <c r="A28" s="8" t="s">
        <v>28</v>
      </c>
      <c r="B28" s="9" t="s">
        <v>9</v>
      </c>
      <c r="C28" s="9" t="s">
        <v>22</v>
      </c>
      <c r="D28" s="10">
        <v>7723.7</v>
      </c>
    </row>
    <row r="29" spans="1:4" s="3" customFormat="1" ht="15">
      <c r="A29" s="17" t="s">
        <v>42</v>
      </c>
      <c r="B29" s="9" t="s">
        <v>10</v>
      </c>
      <c r="C29" s="9"/>
      <c r="D29" s="10">
        <f>SUM(D30+D31)</f>
        <v>12012.900000000001</v>
      </c>
    </row>
    <row r="30" spans="1:4" s="3" customFormat="1" ht="15">
      <c r="A30" s="8" t="s">
        <v>1</v>
      </c>
      <c r="B30" s="9" t="s">
        <v>10</v>
      </c>
      <c r="C30" s="9" t="s">
        <v>21</v>
      </c>
      <c r="D30" s="10">
        <v>10719.7</v>
      </c>
    </row>
    <row r="31" spans="1:4" ht="15.75" customHeight="1">
      <c r="A31" s="8" t="s">
        <v>49</v>
      </c>
      <c r="B31" s="9" t="s">
        <v>10</v>
      </c>
      <c r="C31" s="9" t="s">
        <v>6</v>
      </c>
      <c r="D31" s="10">
        <v>1293.2</v>
      </c>
    </row>
    <row r="32" spans="1:4" s="3" customFormat="1" ht="15">
      <c r="A32" s="8" t="s">
        <v>16</v>
      </c>
      <c r="B32" s="9" t="s">
        <v>23</v>
      </c>
      <c r="C32" s="9"/>
      <c r="D32" s="10">
        <f>SUM(D33:D36)</f>
        <v>6423</v>
      </c>
    </row>
    <row r="33" spans="1:4" s="3" customFormat="1" ht="15">
      <c r="A33" s="8" t="s">
        <v>29</v>
      </c>
      <c r="B33" s="9">
        <v>10</v>
      </c>
      <c r="C33" s="9" t="s">
        <v>21</v>
      </c>
      <c r="D33" s="10">
        <v>3070</v>
      </c>
    </row>
    <row r="34" spans="1:4" s="3" customFormat="1" ht="15">
      <c r="A34" s="8" t="s">
        <v>30</v>
      </c>
      <c r="B34" s="9">
        <v>10</v>
      </c>
      <c r="C34" s="9" t="s">
        <v>5</v>
      </c>
      <c r="D34" s="10">
        <v>555.5</v>
      </c>
    </row>
    <row r="35" spans="1:4" s="3" customFormat="1" ht="15">
      <c r="A35" s="8" t="s">
        <v>36</v>
      </c>
      <c r="B35" s="9">
        <v>10</v>
      </c>
      <c r="C35" s="9" t="s">
        <v>6</v>
      </c>
      <c r="D35" s="10">
        <v>2187.8</v>
      </c>
    </row>
    <row r="36" spans="1:4" ht="17.25" customHeight="1">
      <c r="A36" s="8" t="s">
        <v>0</v>
      </c>
      <c r="B36" s="9">
        <v>10</v>
      </c>
      <c r="C36" s="9" t="s">
        <v>8</v>
      </c>
      <c r="D36" s="10">
        <v>609.7</v>
      </c>
    </row>
    <row r="37" spans="1:4" s="3" customFormat="1" ht="15">
      <c r="A37" s="8" t="s">
        <v>38</v>
      </c>
      <c r="B37" s="9" t="s">
        <v>24</v>
      </c>
      <c r="C37" s="9"/>
      <c r="D37" s="10">
        <f>SUM(D38)</f>
        <v>239.4</v>
      </c>
    </row>
    <row r="38" spans="1:4" s="3" customFormat="1" ht="15.75" customHeight="1">
      <c r="A38" s="8" t="s">
        <v>39</v>
      </c>
      <c r="B38" s="9">
        <v>11</v>
      </c>
      <c r="C38" s="9" t="s">
        <v>21</v>
      </c>
      <c r="D38" s="10">
        <v>239.4</v>
      </c>
    </row>
    <row r="39" spans="1:4" s="3" customFormat="1" ht="15">
      <c r="A39" s="8" t="s">
        <v>43</v>
      </c>
      <c r="B39" s="9" t="s">
        <v>11</v>
      </c>
      <c r="C39" s="9"/>
      <c r="D39" s="10">
        <f>SUM(D40)</f>
        <v>1093.8</v>
      </c>
    </row>
    <row r="40" spans="1:4" s="3" customFormat="1" ht="28.5" customHeight="1">
      <c r="A40" s="8" t="s">
        <v>48</v>
      </c>
      <c r="B40" s="9" t="s">
        <v>11</v>
      </c>
      <c r="C40" s="9" t="s">
        <v>4</v>
      </c>
      <c r="D40" s="10">
        <v>1093.8</v>
      </c>
    </row>
    <row r="41" spans="1:4" s="3" customFormat="1" ht="30">
      <c r="A41" s="18" t="s">
        <v>45</v>
      </c>
      <c r="B41" s="9" t="s">
        <v>37</v>
      </c>
      <c r="C41" s="9"/>
      <c r="D41" s="19">
        <f>SUM(D42)</f>
        <v>192.6</v>
      </c>
    </row>
    <row r="42" spans="1:4" s="3" customFormat="1" ht="31.5" customHeight="1">
      <c r="A42" s="18" t="s">
        <v>46</v>
      </c>
      <c r="B42" s="9" t="s">
        <v>37</v>
      </c>
      <c r="C42" s="9" t="s">
        <v>21</v>
      </c>
      <c r="D42" s="19">
        <v>192.6</v>
      </c>
    </row>
    <row r="43" spans="1:4" ht="21" customHeight="1">
      <c r="A43" s="8" t="s">
        <v>40</v>
      </c>
      <c r="B43" s="9" t="s">
        <v>41</v>
      </c>
      <c r="C43" s="9"/>
      <c r="D43" s="10">
        <f>SUM(D44)</f>
        <v>18678.7</v>
      </c>
    </row>
    <row r="44" spans="1:4" ht="26.25" customHeight="1">
      <c r="A44" s="8" t="s">
        <v>51</v>
      </c>
      <c r="B44" s="9" t="s">
        <v>41</v>
      </c>
      <c r="C44" s="9" t="s">
        <v>21</v>
      </c>
      <c r="D44" s="10">
        <v>18678.7</v>
      </c>
    </row>
    <row r="45" spans="1:4" ht="15">
      <c r="A45" s="8" t="s">
        <v>34</v>
      </c>
      <c r="B45" s="6"/>
      <c r="C45" s="6"/>
      <c r="D45" s="10">
        <f>D6+D13+D15+D20+D22+D29+D32+D37+D39+D41+D43+D18</f>
        <v>242292.10000000003</v>
      </c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</sheetData>
  <sheetProtection/>
  <autoFilter ref="A5:D43"/>
  <mergeCells count="3">
    <mergeCell ref="A4:D4"/>
    <mergeCell ref="B1:D1"/>
    <mergeCell ref="A3:D3"/>
  </mergeCells>
  <printOptions/>
  <pageMargins left="1.1811023622047245" right="0.5905511811023623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duma</cp:lastModifiedBy>
  <cp:lastPrinted>2017-02-22T01:39:36Z</cp:lastPrinted>
  <dcterms:created xsi:type="dcterms:W3CDTF">2004-09-01T05:21:12Z</dcterms:created>
  <dcterms:modified xsi:type="dcterms:W3CDTF">2017-02-28T06:38:16Z</dcterms:modified>
  <cp:category/>
  <cp:version/>
  <cp:contentType/>
  <cp:contentStatus/>
</cp:coreProperties>
</file>