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<sst xmlns="http://schemas.openxmlformats.org/spreadsheetml/2006/main" count="384" uniqueCount="233">
  <si>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</si>
  <si>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</si>
  <si>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</si>
  <si>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</si>
  <si>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</si>
  <si>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</si>
  <si>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</si>
  <si>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</si>
  <si>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</si>
  <si>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</si>
  <si>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</si>
  <si>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</si>
  <si>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</si>
  <si>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</si>
  <si>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</si>
  <si>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</si>
  <si>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</si>
  <si>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</si>
  <si>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</si>
  <si>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</si>
  <si>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</si>
  <si>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</si>
  <si>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</si>
  <si>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</si>
  <si>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</si>
  <si>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</si>
  <si>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</si>
  <si>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</si>
  <si>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</si>
  <si>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</si>
  <si>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</si>
  <si>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</si>
  <si>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</si>
  <si>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</si>
  <si>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</si>
  <si>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</si>
  <si>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</si>
  <si>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</si>
  <si>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</si>
  <si>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</si>
  <si>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</si>
  <si>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</si>
  <si>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</si>
  <si>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</si>
  <si>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</si>
  <si>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</si>
  <si>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</si>
  <si>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</si>
  <si>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</si>
  <si>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</si>
  <si>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</si>
  <si>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</si>
  <si>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</si>
  <si>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</si>
  <si>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</si>
  <si>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</si>
  <si>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</si>
  <si>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</si>
  <si>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</si>
  <si>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</si>
  <si>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</si>
  <si>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</si>
  <si>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</si>
  <si>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</si>
  <si>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</si>
  <si>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</si>
  <si>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20700000000000180</t>
  </si>
  <si>
    <t>20705000050000180</t>
  </si>
  <si>
    <t>11406000000000430</t>
  </si>
  <si>
    <t>11406010000000430</t>
  </si>
  <si>
    <t>000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</si>
  <si>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</si>
  <si>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</si>
  <si>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</si>
  <si>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</si>
  <si>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</si>
  <si>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</si>
  <si>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</si>
  <si>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</si>
  <si>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</si>
  <si>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</si>
  <si>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</si>
  <si>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</si>
  <si>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>141</t>
  </si>
  <si>
    <t>11628000010000140</t>
  </si>
  <si>
    <t>10502010020000110</t>
  </si>
  <si>
    <t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</si>
  <si>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</si>
  <si>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</si>
  <si>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</si>
  <si>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</si>
  <si>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</si>
  <si>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</si>
  <si>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</si>
  <si>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</si>
  <si>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</si>
  <si>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</si>
  <si>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</si>
  <si>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</si>
  <si>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11402050050000410</t>
  </si>
  <si>
    <t xml:space="preserve">Доходы от реализации иного имущества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и казенных),в части реализации основных средств по указанному имуществу </t>
  </si>
  <si>
    <t>11402053050000410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</si>
  <si>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</si>
  <si>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</si>
  <si>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</si>
  <si>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</si>
  <si>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</si>
  <si>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10502000020000110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</si>
  <si>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</si>
  <si>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</si>
  <si>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</si>
  <si>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</si>
  <si>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</si>
  <si>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</si>
  <si>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</si>
  <si>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</si>
  <si>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</si>
  <si>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</si>
  <si>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</si>
  <si>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Приложение 1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</si>
  <si>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</si>
  <si>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</si>
  <si>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</si>
  <si>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</si>
  <si>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</si>
  <si>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</si>
  <si>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</si>
  <si>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</si>
  <si>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</si>
  <si>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</si>
  <si>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</si>
  <si>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тыс.рублей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</si>
  <si>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</si>
  <si>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</si>
  <si>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</si>
  <si>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</si>
  <si>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</si>
  <si>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</si>
  <si>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</si>
  <si>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</si>
  <si>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</si>
  <si>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</si>
  <si>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</si>
  <si>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</si>
  <si>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</si>
  <si>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</si>
  <si>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20705030050000180</t>
  </si>
  <si>
    <t>Код бюджетной классификации Российской Федерации</t>
  </si>
  <si>
    <t xml:space="preserve">                        Сумма</t>
  </si>
  <si>
    <t>11201020010000120</t>
  </si>
  <si>
    <t>993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</si>
  <si>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</si>
  <si>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</si>
  <si>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</si>
  <si>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10504000020000110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</si>
  <si>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</si>
  <si>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</si>
  <si>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</si>
  <si>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</si>
  <si>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</si>
  <si>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</si>
  <si>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</si>
  <si>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>ПРОГНОЗИРУЕМЫЕ ДОХОДЫ БЮДЖЕТА МУНИЦИПАЛЬНОГО ОБРАЗОВАНИЯ БАЛАГАНСКИЙ РАЙОН НА 2017 ГОД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</si>
  <si>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</si>
  <si>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</si>
  <si>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20230000000000151</t>
  </si>
  <si>
    <t>20230024000000151</t>
  </si>
  <si>
    <t>20230024050000151</t>
  </si>
  <si>
    <t>20239999000000151</t>
  </si>
  <si>
    <t>20239999050000151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</si>
  <si>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</si>
  <si>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</si>
  <si>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</si>
  <si>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</si>
  <si>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</si>
  <si>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</si>
  <si>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20240000000000151</t>
  </si>
  <si>
    <t>20240014000000151</t>
  </si>
  <si>
    <t>20240014050000151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</si>
  <si>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</si>
  <si>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</si>
  <si>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</si>
  <si>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</si>
  <si>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</si>
  <si>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10501010010000110</t>
  </si>
  <si>
    <t>10501020010000110</t>
  </si>
  <si>
    <t>10501050010000110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</si>
  <si>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</si>
  <si>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20230022050000151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</si>
  <si>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</si>
  <si>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20230022000000151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</si>
  <si>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</si>
  <si>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</si>
  <si>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</si>
  <si>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</si>
  <si>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840</t>
  </si>
  <si>
    <t>20215002050000151</t>
  </si>
  <si>
    <t>Дотация 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</si>
  <si>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</si>
  <si>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20215002000000151</t>
  </si>
  <si>
    <t>"Приложение 1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</si>
  <si>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Плата за выбросы загрязняющих веществ в атмосферный воздух передвижными объектами</t>
  </si>
  <si>
    <t xml:space="preserve">Прочие доходы от оказания платных услуг (работ) получателями средств бюджетов муниципальных районов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</si>
  <si>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</si>
  <si>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10501012012100110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</si>
  <si>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</si>
  <si>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10502020022100110</t>
  </si>
  <si>
    <t>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</si>
  <si>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</si>
  <si>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</si>
  <si>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</si>
  <si>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</si>
  <si>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11705050050000180</t>
  </si>
  <si>
    <t>Прочие неналоговые доходы бюджетов муниципальных районов</t>
  </si>
  <si>
    <t>11705000000000000</t>
  </si>
  <si>
    <t>ПРОЧИЕ НЕНАЛОГОВЫЕ ДОХОДЫ</t>
  </si>
  <si>
    <t>20225519050000151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</si>
  <si>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</si>
  <si>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</si>
  <si>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20225519000000151</t>
  </si>
  <si>
    <t>10502020021000110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</si>
  <si>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</si>
  <si>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</si>
  <si>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</si>
  <si>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843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</si>
  <si>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</si>
  <si>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</si>
  <si>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</si>
  <si>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</si>
  <si>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177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</si>
  <si>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</si>
  <si>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</si>
  <si>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                         от 25 декабря 2017г.№12/2-рд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</si>
</sst>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189" fontId="7" fillId="0" borderId="13" xfId="0" applyNumberFormat="1" applyFont="1" applyFill="1" applyBorder="1" applyAlignment="1">
      <alignment horizontal="right" shrinkToFit="1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horizontal="left" indent="13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3" xfId="0" applyNumberFormat="1" applyFont="1" applyFill="1" applyBorder="1" applyAlignment="1">
      <alignment horizontal="right" shrinkToFit="1"/>
    </xf>
    <xf numFmtId="49" fontId="11" fillId="0" borderId="13" xfId="0" applyNumberFormat="1" applyFont="1" applyFill="1" applyBorder="1" applyAlignment="1">
      <alignment horizontal="right" shrinkToFi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shrinkToFit="1"/>
    </xf>
    <xf numFmtId="189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171" fontId="7" fillId="0" borderId="13" xfId="60" applyFont="1" applyFill="1" applyBorder="1" applyAlignment="1">
      <alignment wrapText="1"/>
    </xf>
    <xf numFmtId="189" fontId="7" fillId="33" borderId="13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42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62.75390625" style="0" customWidth="1"/>
    <col min="2" max="2" width="5.25390625" style="0" customWidth="1"/>
    <col min="3" max="3" width="17.375" style="0" customWidth="1"/>
    <col min="4" max="4" width="18.375" style="0" customWidth="1"/>
  </cols>
  <sheetData>
    <row r="1" spans="1:4" ht="15">
      <c r="A1" s="12"/>
      <c r="B1" s="2"/>
      <c r="C1" s="13"/>
      <c r="D1" s="14" t="s">
        <v>119</v>
      </c>
    </row>
    <row r="2" spans="1:6" ht="138.75" customHeight="1">
      <c r="A2" s="12"/>
      <c r="B2" s="31" t="s">
        <v>232</v>
      </c>
      <c r="C2" s="32"/>
      <c r="D2" s="32"/>
      <c r="F2" s="4"/>
    </row>
    <row r="3" spans="1:6" ht="11.25" customHeight="1">
      <c r="A3" s="12"/>
      <c r="B3" s="28"/>
      <c r="C3" s="15"/>
      <c r="D3" s="15"/>
      <c r="F3" s="4"/>
    </row>
    <row r="4" spans="1:6" ht="137.25" customHeight="1">
      <c r="A4" s="12"/>
      <c r="B4" s="31" t="s">
        <v>200</v>
      </c>
      <c r="C4" s="31"/>
      <c r="D4" s="31"/>
      <c r="F4" s="4"/>
    </row>
    <row r="5" spans="1:4" ht="16.5" customHeight="1">
      <c r="A5" s="12"/>
      <c r="B5" s="2"/>
      <c r="C5" s="3"/>
      <c r="D5" s="15"/>
    </row>
    <row r="6" spans="1:4" ht="31.5" customHeight="1">
      <c r="A6" s="44" t="s">
        <v>162</v>
      </c>
      <c r="B6" s="45"/>
      <c r="C6" s="45"/>
      <c r="D6" s="45"/>
    </row>
    <row r="7" spans="1:4" ht="15.75">
      <c r="A7" s="16"/>
      <c r="B7" s="5"/>
      <c r="C7" s="5"/>
      <c r="D7" s="17" t="s">
        <v>131</v>
      </c>
    </row>
    <row r="8" spans="1:4" ht="10.5" customHeight="1">
      <c r="A8" s="46" t="s">
        <v>30</v>
      </c>
      <c r="B8" s="35" t="s">
        <v>147</v>
      </c>
      <c r="C8" s="36"/>
      <c r="D8" s="41" t="s">
        <v>148</v>
      </c>
    </row>
    <row r="9" spans="1:4" ht="7.5" customHeight="1">
      <c r="A9" s="47"/>
      <c r="B9" s="37"/>
      <c r="C9" s="38"/>
      <c r="D9" s="42"/>
    </row>
    <row r="10" spans="1:4" ht="25.5" customHeight="1">
      <c r="A10" s="48"/>
      <c r="B10" s="39"/>
      <c r="C10" s="40"/>
      <c r="D10" s="43"/>
    </row>
    <row r="11" spans="1:4" ht="15">
      <c r="A11" s="6">
        <v>1</v>
      </c>
      <c r="B11" s="33">
        <v>2</v>
      </c>
      <c r="C11" s="34"/>
      <c r="D11" s="7">
        <v>3</v>
      </c>
    </row>
    <row r="12" spans="1:4" ht="15">
      <c r="A12" s="18" t="s">
        <v>72</v>
      </c>
      <c r="B12" s="19" t="s">
        <v>70</v>
      </c>
      <c r="C12" s="20" t="s">
        <v>38</v>
      </c>
      <c r="D12" s="9">
        <f>D13+D18+D35+D41+D52+D57+D63+D73+D106</f>
        <v>32500.899999999994</v>
      </c>
    </row>
    <row r="13" spans="1:4" ht="15">
      <c r="A13" s="18" t="s">
        <v>73</v>
      </c>
      <c r="B13" s="19" t="s">
        <v>31</v>
      </c>
      <c r="C13" s="20" t="s">
        <v>39</v>
      </c>
      <c r="D13" s="9">
        <f>D14</f>
        <v>18501</v>
      </c>
    </row>
    <row r="14" spans="1:4" ht="16.5" customHeight="1">
      <c r="A14" s="18" t="s">
        <v>74</v>
      </c>
      <c r="B14" s="19" t="s">
        <v>31</v>
      </c>
      <c r="C14" s="20" t="s">
        <v>40</v>
      </c>
      <c r="D14" s="9">
        <f>D15+D16+D17</f>
        <v>18501</v>
      </c>
    </row>
    <row r="15" spans="1:4" ht="90.75" customHeight="1">
      <c r="A15" s="18" t="s">
        <v>104</v>
      </c>
      <c r="B15" s="19" t="s">
        <v>31</v>
      </c>
      <c r="C15" s="20" t="s">
        <v>105</v>
      </c>
      <c r="D15" s="9">
        <v>18376</v>
      </c>
    </row>
    <row r="16" spans="1:4" ht="121.5" customHeight="1">
      <c r="A16" s="18" t="s">
        <v>106</v>
      </c>
      <c r="B16" s="19" t="s">
        <v>31</v>
      </c>
      <c r="C16" s="21" t="s">
        <v>41</v>
      </c>
      <c r="D16" s="9">
        <v>47</v>
      </c>
    </row>
    <row r="17" spans="1:4" ht="60" customHeight="1">
      <c r="A17" s="18" t="s">
        <v>114</v>
      </c>
      <c r="B17" s="19" t="s">
        <v>31</v>
      </c>
      <c r="C17" s="20" t="s">
        <v>115</v>
      </c>
      <c r="D17" s="9">
        <v>78</v>
      </c>
    </row>
    <row r="18" spans="1:4" ht="16.5" customHeight="1">
      <c r="A18" s="8" t="s">
        <v>0</v>
      </c>
      <c r="B18" s="10" t="s">
        <v>31</v>
      </c>
      <c r="C18" s="11" t="s">
        <v>42</v>
      </c>
      <c r="D18" s="9">
        <f>D26+D31+D33+D19</f>
        <v>4903.3</v>
      </c>
    </row>
    <row r="19" spans="1:4" ht="32.25" customHeight="1">
      <c r="A19" s="18" t="s">
        <v>179</v>
      </c>
      <c r="B19" s="19" t="s">
        <v>31</v>
      </c>
      <c r="C19" s="20" t="s">
        <v>180</v>
      </c>
      <c r="D19" s="9">
        <f>D20+D23+D25</f>
        <v>1955.5</v>
      </c>
    </row>
    <row r="20" spans="1:4" ht="30" customHeight="1">
      <c r="A20" s="18" t="s">
        <v>181</v>
      </c>
      <c r="B20" s="19" t="s">
        <v>31</v>
      </c>
      <c r="C20" s="20" t="s">
        <v>184</v>
      </c>
      <c r="D20" s="9">
        <f>D21+D22</f>
        <v>1146.6</v>
      </c>
    </row>
    <row r="21" spans="1:4" ht="31.5" customHeight="1">
      <c r="A21" s="18" t="s">
        <v>193</v>
      </c>
      <c r="B21" s="19" t="s">
        <v>31</v>
      </c>
      <c r="C21" s="20" t="s">
        <v>191</v>
      </c>
      <c r="D21" s="9">
        <v>1146.5</v>
      </c>
    </row>
    <row r="22" spans="1:4" ht="57" customHeight="1">
      <c r="A22" s="18" t="s">
        <v>203</v>
      </c>
      <c r="B22" s="19" t="s">
        <v>31</v>
      </c>
      <c r="C22" s="20" t="s">
        <v>204</v>
      </c>
      <c r="D22" s="9">
        <v>0.1</v>
      </c>
    </row>
    <row r="23" spans="1:4" ht="44.25" customHeight="1">
      <c r="A23" s="18" t="s">
        <v>182</v>
      </c>
      <c r="B23" s="19" t="s">
        <v>31</v>
      </c>
      <c r="C23" s="20" t="s">
        <v>185</v>
      </c>
      <c r="D23" s="9">
        <f>D24</f>
        <v>806.4</v>
      </c>
    </row>
    <row r="24" spans="1:4" ht="73.5" customHeight="1">
      <c r="A24" s="18" t="s">
        <v>194</v>
      </c>
      <c r="B24" s="19" t="s">
        <v>31</v>
      </c>
      <c r="C24" s="20" t="s">
        <v>192</v>
      </c>
      <c r="D24" s="9">
        <v>806.4</v>
      </c>
    </row>
    <row r="25" spans="1:4" ht="27.75" customHeight="1">
      <c r="A25" s="18" t="s">
        <v>183</v>
      </c>
      <c r="B25" s="19" t="s">
        <v>31</v>
      </c>
      <c r="C25" s="20" t="s">
        <v>186</v>
      </c>
      <c r="D25" s="9">
        <v>2.5</v>
      </c>
    </row>
    <row r="26" spans="1:4" ht="29.25" customHeight="1">
      <c r="A26" s="18" t="s">
        <v>1</v>
      </c>
      <c r="B26" s="19" t="s">
        <v>31</v>
      </c>
      <c r="C26" s="20" t="s">
        <v>107</v>
      </c>
      <c r="D26" s="9">
        <f>D27+D28</f>
        <v>2869</v>
      </c>
    </row>
    <row r="27" spans="1:4" ht="27" customHeight="1">
      <c r="A27" s="18" t="s">
        <v>1</v>
      </c>
      <c r="B27" s="19" t="s">
        <v>31</v>
      </c>
      <c r="C27" s="20" t="s">
        <v>85</v>
      </c>
      <c r="D27" s="9">
        <v>2844</v>
      </c>
    </row>
    <row r="28" spans="1:4" ht="52.5" customHeight="1">
      <c r="A28" s="18" t="s">
        <v>205</v>
      </c>
      <c r="B28" s="19" t="s">
        <v>31</v>
      </c>
      <c r="C28" s="20" t="s">
        <v>221</v>
      </c>
      <c r="D28" s="9">
        <f>D29+D30</f>
        <v>25</v>
      </c>
    </row>
    <row r="29" spans="1:4" ht="96" customHeight="1">
      <c r="A29" s="18" t="s">
        <v>223</v>
      </c>
      <c r="B29" s="19" t="s">
        <v>31</v>
      </c>
      <c r="C29" s="20" t="s">
        <v>220</v>
      </c>
      <c r="D29" s="9">
        <v>6</v>
      </c>
    </row>
    <row r="30" spans="1:4" ht="59.25" customHeight="1">
      <c r="A30" s="18" t="s">
        <v>222</v>
      </c>
      <c r="B30" s="19" t="s">
        <v>31</v>
      </c>
      <c r="C30" s="20" t="s">
        <v>206</v>
      </c>
      <c r="D30" s="9">
        <v>19</v>
      </c>
    </row>
    <row r="31" spans="1:4" ht="19.5" customHeight="1">
      <c r="A31" s="18" t="s">
        <v>124</v>
      </c>
      <c r="B31" s="19" t="s">
        <v>31</v>
      </c>
      <c r="C31" s="20" t="s">
        <v>125</v>
      </c>
      <c r="D31" s="9">
        <f>D32</f>
        <v>62</v>
      </c>
    </row>
    <row r="32" spans="1:4" ht="19.5" customHeight="1">
      <c r="A32" s="18" t="s">
        <v>124</v>
      </c>
      <c r="B32" s="19" t="s">
        <v>31</v>
      </c>
      <c r="C32" s="20" t="s">
        <v>126</v>
      </c>
      <c r="D32" s="9">
        <v>62</v>
      </c>
    </row>
    <row r="33" spans="1:4" ht="30" customHeight="1">
      <c r="A33" s="18" t="s">
        <v>153</v>
      </c>
      <c r="B33" s="19" t="s">
        <v>31</v>
      </c>
      <c r="C33" s="20" t="s">
        <v>154</v>
      </c>
      <c r="D33" s="9">
        <f>D34</f>
        <v>16.8</v>
      </c>
    </row>
    <row r="34" spans="1:4" ht="42.75" customHeight="1">
      <c r="A34" s="18" t="s">
        <v>152</v>
      </c>
      <c r="B34" s="19" t="s">
        <v>31</v>
      </c>
      <c r="C34" s="20" t="s">
        <v>151</v>
      </c>
      <c r="D34" s="9">
        <v>16.8</v>
      </c>
    </row>
    <row r="35" spans="1:4" ht="15.75" customHeight="1">
      <c r="A35" s="18" t="s">
        <v>2</v>
      </c>
      <c r="B35" s="19" t="s">
        <v>70</v>
      </c>
      <c r="C35" s="20" t="s">
        <v>43</v>
      </c>
      <c r="D35" s="9">
        <f>D36+D38</f>
        <v>930</v>
      </c>
    </row>
    <row r="36" spans="1:4" ht="30" customHeight="1">
      <c r="A36" s="18" t="s">
        <v>3</v>
      </c>
      <c r="B36" s="19" t="s">
        <v>31</v>
      </c>
      <c r="C36" s="20" t="s">
        <v>44</v>
      </c>
      <c r="D36" s="9">
        <f>D37</f>
        <v>800</v>
      </c>
    </row>
    <row r="37" spans="1:4" ht="50.25" customHeight="1">
      <c r="A37" s="18" t="s">
        <v>4</v>
      </c>
      <c r="B37" s="19" t="s">
        <v>31</v>
      </c>
      <c r="C37" s="20" t="s">
        <v>45</v>
      </c>
      <c r="D37" s="9">
        <v>800</v>
      </c>
    </row>
    <row r="38" spans="1:4" ht="45.75" customHeight="1">
      <c r="A38" s="18" t="s">
        <v>5</v>
      </c>
      <c r="B38" s="19" t="s">
        <v>34</v>
      </c>
      <c r="C38" s="20" t="s">
        <v>46</v>
      </c>
      <c r="D38" s="9">
        <f>D39</f>
        <v>130</v>
      </c>
    </row>
    <row r="39" spans="1:4" ht="80.25" customHeight="1">
      <c r="A39" s="18" t="s">
        <v>81</v>
      </c>
      <c r="B39" s="19" t="s">
        <v>34</v>
      </c>
      <c r="C39" s="20" t="s">
        <v>82</v>
      </c>
      <c r="D39" s="9">
        <f>D40</f>
        <v>130</v>
      </c>
    </row>
    <row r="40" spans="1:4" ht="93" customHeight="1">
      <c r="A40" s="18" t="s">
        <v>79</v>
      </c>
      <c r="B40" s="19" t="s">
        <v>34</v>
      </c>
      <c r="C40" s="20" t="s">
        <v>80</v>
      </c>
      <c r="D40" s="9">
        <v>130</v>
      </c>
    </row>
    <row r="41" spans="1:4" ht="35.25" customHeight="1">
      <c r="A41" s="18" t="s">
        <v>6</v>
      </c>
      <c r="B41" s="19" t="s">
        <v>70</v>
      </c>
      <c r="C41" s="20" t="s">
        <v>47</v>
      </c>
      <c r="D41" s="9">
        <f>D43+D50+D42</f>
        <v>1042.6</v>
      </c>
    </row>
    <row r="42" spans="1:4" ht="48.75" customHeight="1">
      <c r="A42" s="18" t="s">
        <v>230</v>
      </c>
      <c r="B42" s="19" t="s">
        <v>35</v>
      </c>
      <c r="C42" s="20" t="s">
        <v>231</v>
      </c>
      <c r="D42" s="9">
        <v>0.1</v>
      </c>
    </row>
    <row r="43" spans="1:4" ht="103.5" customHeight="1">
      <c r="A43" s="18" t="s">
        <v>91</v>
      </c>
      <c r="B43" s="19" t="s">
        <v>34</v>
      </c>
      <c r="C43" s="20" t="s">
        <v>48</v>
      </c>
      <c r="D43" s="9">
        <f>D44+D48</f>
        <v>1030.9</v>
      </c>
    </row>
    <row r="44" spans="1:4" ht="79.5" customHeight="1">
      <c r="A44" s="18" t="s">
        <v>7</v>
      </c>
      <c r="B44" s="19" t="s">
        <v>34</v>
      </c>
      <c r="C44" s="20" t="s">
        <v>49</v>
      </c>
      <c r="D44" s="9">
        <f>D45+D46+D47</f>
        <v>865.9</v>
      </c>
    </row>
    <row r="45" spans="1:4" ht="90" customHeight="1">
      <c r="A45" s="22" t="s">
        <v>226</v>
      </c>
      <c r="B45" s="19" t="s">
        <v>34</v>
      </c>
      <c r="C45" s="20" t="s">
        <v>225</v>
      </c>
      <c r="D45" s="9">
        <v>500</v>
      </c>
    </row>
    <row r="46" spans="1:4" ht="87" customHeight="1">
      <c r="A46" s="22" t="s">
        <v>134</v>
      </c>
      <c r="B46" s="19" t="s">
        <v>150</v>
      </c>
      <c r="C46" s="20" t="s">
        <v>135</v>
      </c>
      <c r="D46" s="9">
        <v>300</v>
      </c>
    </row>
    <row r="47" spans="1:4" ht="87" customHeight="1">
      <c r="A47" s="22" t="s">
        <v>134</v>
      </c>
      <c r="B47" s="19" t="s">
        <v>34</v>
      </c>
      <c r="C47" s="20" t="s">
        <v>135</v>
      </c>
      <c r="D47" s="9">
        <v>65.9</v>
      </c>
    </row>
    <row r="48" spans="1:4" ht="95.25" customHeight="1">
      <c r="A48" s="18" t="s">
        <v>90</v>
      </c>
      <c r="B48" s="19" t="s">
        <v>34</v>
      </c>
      <c r="C48" s="20" t="s">
        <v>50</v>
      </c>
      <c r="D48" s="9">
        <f>D49</f>
        <v>165</v>
      </c>
    </row>
    <row r="49" spans="1:4" ht="74.25" customHeight="1">
      <c r="A49" s="18" t="s">
        <v>93</v>
      </c>
      <c r="B49" s="19" t="s">
        <v>34</v>
      </c>
      <c r="C49" s="20" t="s">
        <v>51</v>
      </c>
      <c r="D49" s="9">
        <v>165</v>
      </c>
    </row>
    <row r="50" spans="1:4" ht="39.75" customHeight="1">
      <c r="A50" s="23" t="s">
        <v>130</v>
      </c>
      <c r="B50" s="19" t="s">
        <v>34</v>
      </c>
      <c r="C50" s="20" t="s">
        <v>127</v>
      </c>
      <c r="D50" s="9">
        <f>D51</f>
        <v>11.6</v>
      </c>
    </row>
    <row r="51" spans="1:4" ht="62.25" customHeight="1">
      <c r="A51" s="23" t="s">
        <v>128</v>
      </c>
      <c r="B51" s="19" t="s">
        <v>34</v>
      </c>
      <c r="C51" s="20" t="s">
        <v>129</v>
      </c>
      <c r="D51" s="9">
        <v>11.6</v>
      </c>
    </row>
    <row r="52" spans="1:4" ht="18.75" customHeight="1">
      <c r="A52" s="18" t="s">
        <v>8</v>
      </c>
      <c r="B52" s="19" t="s">
        <v>89</v>
      </c>
      <c r="C52" s="20" t="s">
        <v>52</v>
      </c>
      <c r="D52" s="9">
        <f>D53</f>
        <v>31.1</v>
      </c>
    </row>
    <row r="53" spans="1:4" ht="31.5" customHeight="1">
      <c r="A53" s="18" t="s">
        <v>9</v>
      </c>
      <c r="B53" s="19" t="s">
        <v>89</v>
      </c>
      <c r="C53" s="20" t="s">
        <v>53</v>
      </c>
      <c r="D53" s="9">
        <f>SUM(D54:D56)</f>
        <v>31.1</v>
      </c>
    </row>
    <row r="54" spans="1:4" ht="33" customHeight="1">
      <c r="A54" s="18" t="s">
        <v>108</v>
      </c>
      <c r="B54" s="19" t="s">
        <v>89</v>
      </c>
      <c r="C54" s="20" t="s">
        <v>110</v>
      </c>
      <c r="D54" s="9">
        <v>10</v>
      </c>
    </row>
    <row r="55" spans="1:4" ht="34.5" customHeight="1">
      <c r="A55" s="18" t="s">
        <v>201</v>
      </c>
      <c r="B55" s="19" t="s">
        <v>89</v>
      </c>
      <c r="C55" s="20" t="s">
        <v>149</v>
      </c>
      <c r="D55" s="9">
        <v>0.1</v>
      </c>
    </row>
    <row r="56" spans="1:4" ht="32.25" customHeight="1">
      <c r="A56" s="18" t="s">
        <v>109</v>
      </c>
      <c r="B56" s="19" t="s">
        <v>89</v>
      </c>
      <c r="C56" s="20" t="s">
        <v>116</v>
      </c>
      <c r="D56" s="9">
        <v>21</v>
      </c>
    </row>
    <row r="57" spans="1:4" ht="30.75" customHeight="1">
      <c r="A57" s="18" t="s">
        <v>94</v>
      </c>
      <c r="B57" s="19" t="s">
        <v>70</v>
      </c>
      <c r="C57" s="20" t="s">
        <v>54</v>
      </c>
      <c r="D57" s="9">
        <f>D58</f>
        <v>4621.7</v>
      </c>
    </row>
    <row r="58" spans="1:4" ht="18" customHeight="1">
      <c r="A58" s="24" t="s">
        <v>95</v>
      </c>
      <c r="B58" s="19" t="s">
        <v>70</v>
      </c>
      <c r="C58" s="20" t="s">
        <v>96</v>
      </c>
      <c r="D58" s="9">
        <f>D59</f>
        <v>4621.7</v>
      </c>
    </row>
    <row r="59" spans="1:4" ht="18.75" customHeight="1">
      <c r="A59" s="25" t="s">
        <v>97</v>
      </c>
      <c r="B59" s="19" t="s">
        <v>70</v>
      </c>
      <c r="C59" s="20" t="s">
        <v>98</v>
      </c>
      <c r="D59" s="9">
        <f>SUM(D60:D62)</f>
        <v>4621.7</v>
      </c>
    </row>
    <row r="60" spans="1:4" ht="45.75" customHeight="1">
      <c r="A60" s="18" t="s">
        <v>202</v>
      </c>
      <c r="B60" s="19" t="s">
        <v>36</v>
      </c>
      <c r="C60" s="20" t="s">
        <v>98</v>
      </c>
      <c r="D60" s="9">
        <v>5.6</v>
      </c>
    </row>
    <row r="61" spans="1:4" ht="30" customHeight="1">
      <c r="A61" s="18" t="s">
        <v>202</v>
      </c>
      <c r="B61" s="19" t="s">
        <v>37</v>
      </c>
      <c r="C61" s="20" t="s">
        <v>98</v>
      </c>
      <c r="D61" s="9">
        <v>4071.1</v>
      </c>
    </row>
    <row r="62" spans="1:4" ht="45.75" customHeight="1">
      <c r="A62" s="18" t="s">
        <v>202</v>
      </c>
      <c r="B62" s="19" t="s">
        <v>34</v>
      </c>
      <c r="C62" s="20" t="s">
        <v>98</v>
      </c>
      <c r="D62" s="9">
        <v>545</v>
      </c>
    </row>
    <row r="63" spans="1:4" ht="27" customHeight="1">
      <c r="A63" s="18" t="s">
        <v>10</v>
      </c>
      <c r="B63" s="19" t="s">
        <v>70</v>
      </c>
      <c r="C63" s="20" t="s">
        <v>55</v>
      </c>
      <c r="D63" s="9">
        <f>D64+D67</f>
        <v>323.5</v>
      </c>
    </row>
    <row r="64" spans="1:4" ht="89.25" customHeight="1">
      <c r="A64" s="18" t="s">
        <v>86</v>
      </c>
      <c r="B64" s="19" t="s">
        <v>34</v>
      </c>
      <c r="C64" s="20" t="s">
        <v>87</v>
      </c>
      <c r="D64" s="9">
        <f>D65</f>
        <v>150</v>
      </c>
    </row>
    <row r="65" spans="1:4" ht="108" customHeight="1">
      <c r="A65" s="18" t="s">
        <v>88</v>
      </c>
      <c r="B65" s="19" t="s">
        <v>34</v>
      </c>
      <c r="C65" s="20" t="s">
        <v>99</v>
      </c>
      <c r="D65" s="9">
        <f>D66</f>
        <v>150</v>
      </c>
    </row>
    <row r="66" spans="1:4" ht="107.25" customHeight="1">
      <c r="A66" s="18" t="s">
        <v>100</v>
      </c>
      <c r="B66" s="19" t="s">
        <v>34</v>
      </c>
      <c r="C66" s="20" t="s">
        <v>101</v>
      </c>
      <c r="D66" s="9">
        <v>150</v>
      </c>
    </row>
    <row r="67" spans="1:4" ht="59.25" customHeight="1">
      <c r="A67" s="18" t="s">
        <v>92</v>
      </c>
      <c r="B67" s="19" t="s">
        <v>70</v>
      </c>
      <c r="C67" s="20" t="s">
        <v>68</v>
      </c>
      <c r="D67" s="9">
        <f>D68+D71</f>
        <v>173.5</v>
      </c>
    </row>
    <row r="68" spans="1:4" ht="45" customHeight="1">
      <c r="A68" s="18" t="s">
        <v>11</v>
      </c>
      <c r="B68" s="19" t="s">
        <v>70</v>
      </c>
      <c r="C68" s="20" t="s">
        <v>69</v>
      </c>
      <c r="D68" s="9">
        <f>SUM(D69:D70)</f>
        <v>172</v>
      </c>
    </row>
    <row r="69" spans="1:4" ht="71.25" customHeight="1">
      <c r="A69" s="18" t="s">
        <v>228</v>
      </c>
      <c r="B69" s="19" t="s">
        <v>34</v>
      </c>
      <c r="C69" s="20" t="s">
        <v>227</v>
      </c>
      <c r="D69" s="9">
        <v>100</v>
      </c>
    </row>
    <row r="70" spans="1:4" ht="58.5" customHeight="1">
      <c r="A70" s="18" t="s">
        <v>136</v>
      </c>
      <c r="B70" s="19" t="s">
        <v>150</v>
      </c>
      <c r="C70" s="20" t="s">
        <v>137</v>
      </c>
      <c r="D70" s="9">
        <v>72</v>
      </c>
    </row>
    <row r="71" spans="1:4" ht="60" customHeight="1">
      <c r="A71" s="18" t="s">
        <v>138</v>
      </c>
      <c r="B71" s="19" t="s">
        <v>34</v>
      </c>
      <c r="C71" s="20" t="s">
        <v>139</v>
      </c>
      <c r="D71" s="9">
        <f>D72</f>
        <v>1.5</v>
      </c>
    </row>
    <row r="72" spans="1:4" ht="57" customHeight="1">
      <c r="A72" s="18" t="s">
        <v>140</v>
      </c>
      <c r="B72" s="19" t="s">
        <v>34</v>
      </c>
      <c r="C72" s="20" t="s">
        <v>141</v>
      </c>
      <c r="D72" s="9">
        <v>1.5</v>
      </c>
    </row>
    <row r="73" spans="1:4" ht="15.75" customHeight="1">
      <c r="A73" s="18" t="s">
        <v>12</v>
      </c>
      <c r="B73" s="19" t="s">
        <v>70</v>
      </c>
      <c r="C73" s="20" t="s">
        <v>56</v>
      </c>
      <c r="D73" s="9">
        <f>D74+D77+D81+D87+D90+D92+D97+D78+D94</f>
        <v>2144.1</v>
      </c>
    </row>
    <row r="74" spans="1:4" ht="33" customHeight="1">
      <c r="A74" s="18" t="s">
        <v>13</v>
      </c>
      <c r="B74" s="19" t="s">
        <v>31</v>
      </c>
      <c r="C74" s="20" t="s">
        <v>57</v>
      </c>
      <c r="D74" s="9">
        <f>SUM(D75:D76)</f>
        <v>42.5</v>
      </c>
    </row>
    <row r="75" spans="1:4" ht="91.5" customHeight="1">
      <c r="A75" s="18" t="s">
        <v>122</v>
      </c>
      <c r="B75" s="19" t="s">
        <v>31</v>
      </c>
      <c r="C75" s="20" t="s">
        <v>58</v>
      </c>
      <c r="D75" s="9">
        <v>27.5</v>
      </c>
    </row>
    <row r="76" spans="1:4" ht="59.25" customHeight="1">
      <c r="A76" s="18" t="s">
        <v>14</v>
      </c>
      <c r="B76" s="19" t="s">
        <v>31</v>
      </c>
      <c r="C76" s="20" t="s">
        <v>59</v>
      </c>
      <c r="D76" s="9">
        <v>15</v>
      </c>
    </row>
    <row r="77" spans="1:4" ht="57.75" customHeight="1">
      <c r="A77" s="18" t="s">
        <v>118</v>
      </c>
      <c r="B77" s="19" t="s">
        <v>31</v>
      </c>
      <c r="C77" s="20" t="s">
        <v>117</v>
      </c>
      <c r="D77" s="9">
        <v>40</v>
      </c>
    </row>
    <row r="78" spans="1:4" ht="78.75" customHeight="1">
      <c r="A78" s="18" t="s">
        <v>157</v>
      </c>
      <c r="B78" s="19" t="s">
        <v>70</v>
      </c>
      <c r="C78" s="20" t="s">
        <v>158</v>
      </c>
      <c r="D78" s="9">
        <f>D80+D79</f>
        <v>50</v>
      </c>
    </row>
    <row r="79" spans="1:4" ht="60.75" customHeight="1">
      <c r="A79" s="18" t="s">
        <v>156</v>
      </c>
      <c r="B79" s="19" t="s">
        <v>83</v>
      </c>
      <c r="C79" s="20" t="s">
        <v>155</v>
      </c>
      <c r="D79" s="9">
        <v>10</v>
      </c>
    </row>
    <row r="80" spans="1:4" ht="57" customHeight="1">
      <c r="A80" s="18" t="s">
        <v>156</v>
      </c>
      <c r="B80" s="19" t="s">
        <v>33</v>
      </c>
      <c r="C80" s="20" t="s">
        <v>155</v>
      </c>
      <c r="D80" s="9">
        <v>40</v>
      </c>
    </row>
    <row r="81" spans="1:4" ht="135.75" customHeight="1">
      <c r="A81" s="18" t="s">
        <v>123</v>
      </c>
      <c r="B81" s="19" t="s">
        <v>70</v>
      </c>
      <c r="C81" s="20" t="s">
        <v>102</v>
      </c>
      <c r="D81" s="9">
        <f>D82+D85</f>
        <v>46</v>
      </c>
    </row>
    <row r="82" spans="1:4" ht="51" customHeight="1">
      <c r="A82" s="18" t="s">
        <v>103</v>
      </c>
      <c r="B82" s="19" t="s">
        <v>70</v>
      </c>
      <c r="C82" s="20" t="s">
        <v>60</v>
      </c>
      <c r="D82" s="9">
        <f>D83+D84</f>
        <v>40</v>
      </c>
    </row>
    <row r="83" spans="1:4" ht="51" customHeight="1">
      <c r="A83" s="18" t="s">
        <v>103</v>
      </c>
      <c r="B83" s="19" t="s">
        <v>77</v>
      </c>
      <c r="C83" s="20" t="s">
        <v>60</v>
      </c>
      <c r="D83" s="9">
        <v>2</v>
      </c>
    </row>
    <row r="84" spans="1:4" ht="51" customHeight="1">
      <c r="A84" s="18" t="s">
        <v>103</v>
      </c>
      <c r="B84" s="19" t="s">
        <v>78</v>
      </c>
      <c r="C84" s="20" t="s">
        <v>60</v>
      </c>
      <c r="D84" s="9">
        <v>38</v>
      </c>
    </row>
    <row r="85" spans="1:4" ht="34.5" customHeight="1">
      <c r="A85" s="18" t="s">
        <v>75</v>
      </c>
      <c r="B85" s="19" t="s">
        <v>160</v>
      </c>
      <c r="C85" s="20" t="s">
        <v>76</v>
      </c>
      <c r="D85" s="9">
        <f>D86</f>
        <v>6</v>
      </c>
    </row>
    <row r="86" spans="1:4" ht="27" customHeight="1">
      <c r="A86" s="18" t="s">
        <v>75</v>
      </c>
      <c r="B86" s="19" t="s">
        <v>160</v>
      </c>
      <c r="C86" s="20" t="s">
        <v>76</v>
      </c>
      <c r="D86" s="9">
        <v>6</v>
      </c>
    </row>
    <row r="87" spans="1:4" ht="27" customHeight="1">
      <c r="A87" s="18" t="s">
        <v>211</v>
      </c>
      <c r="B87" s="19" t="s">
        <v>70</v>
      </c>
      <c r="C87" s="20" t="s">
        <v>84</v>
      </c>
      <c r="D87" s="9">
        <f>D88+D89</f>
        <v>20.5</v>
      </c>
    </row>
    <row r="88" spans="1:4" ht="60.75" customHeight="1">
      <c r="A88" s="18" t="s">
        <v>211</v>
      </c>
      <c r="B88" s="19" t="s">
        <v>83</v>
      </c>
      <c r="C88" s="20" t="s">
        <v>84</v>
      </c>
      <c r="D88" s="9">
        <v>18</v>
      </c>
    </row>
    <row r="89" spans="1:4" ht="58.5" customHeight="1">
      <c r="A89" s="18" t="s">
        <v>211</v>
      </c>
      <c r="B89" s="19" t="s">
        <v>33</v>
      </c>
      <c r="C89" s="20" t="s">
        <v>84</v>
      </c>
      <c r="D89" s="9">
        <v>2.5</v>
      </c>
    </row>
    <row r="90" spans="1:4" ht="33" customHeight="1">
      <c r="A90" s="18" t="s">
        <v>111</v>
      </c>
      <c r="B90" s="19" t="s">
        <v>33</v>
      </c>
      <c r="C90" s="20" t="s">
        <v>61</v>
      </c>
      <c r="D90" s="9">
        <f>D91</f>
        <v>21</v>
      </c>
    </row>
    <row r="91" spans="1:4" ht="42" customHeight="1">
      <c r="A91" s="18" t="s">
        <v>112</v>
      </c>
      <c r="B91" s="19" t="s">
        <v>33</v>
      </c>
      <c r="C91" s="20" t="s">
        <v>113</v>
      </c>
      <c r="D91" s="9">
        <v>21</v>
      </c>
    </row>
    <row r="92" spans="1:4" ht="39.75" customHeight="1">
      <c r="A92" s="18" t="s">
        <v>142</v>
      </c>
      <c r="B92" s="19" t="s">
        <v>77</v>
      </c>
      <c r="C92" s="20" t="s">
        <v>143</v>
      </c>
      <c r="D92" s="9">
        <f>D93</f>
        <v>76</v>
      </c>
    </row>
    <row r="93" spans="1:4" ht="42" customHeight="1">
      <c r="A93" s="18" t="s">
        <v>144</v>
      </c>
      <c r="B93" s="19" t="s">
        <v>77</v>
      </c>
      <c r="C93" s="20" t="s">
        <v>145</v>
      </c>
      <c r="D93" s="9">
        <v>76</v>
      </c>
    </row>
    <row r="94" spans="1:4" ht="42" customHeight="1">
      <c r="A94" s="18" t="s">
        <v>120</v>
      </c>
      <c r="B94" s="19" t="s">
        <v>70</v>
      </c>
      <c r="C94" s="20" t="s">
        <v>121</v>
      </c>
      <c r="D94" s="9">
        <f>D95+D96</f>
        <v>50</v>
      </c>
    </row>
    <row r="95" spans="1:4" ht="75" customHeight="1">
      <c r="A95" s="18" t="s">
        <v>120</v>
      </c>
      <c r="B95" s="19" t="s">
        <v>33</v>
      </c>
      <c r="C95" s="20" t="s">
        <v>121</v>
      </c>
      <c r="D95" s="9">
        <v>30</v>
      </c>
    </row>
    <row r="96" spans="1:4" ht="74.25" customHeight="1">
      <c r="A96" s="18" t="s">
        <v>120</v>
      </c>
      <c r="B96" s="26" t="s">
        <v>224</v>
      </c>
      <c r="C96" s="20" t="s">
        <v>121</v>
      </c>
      <c r="D96" s="9">
        <v>20</v>
      </c>
    </row>
    <row r="97" spans="1:4" ht="33.75" customHeight="1">
      <c r="A97" s="18" t="s">
        <v>15</v>
      </c>
      <c r="B97" s="19" t="s">
        <v>70</v>
      </c>
      <c r="C97" s="20" t="s">
        <v>62</v>
      </c>
      <c r="D97" s="9">
        <f>SUM(D98:D105)</f>
        <v>1798.1</v>
      </c>
    </row>
    <row r="98" spans="1:4" ht="45" customHeight="1">
      <c r="A98" s="18" t="s">
        <v>16</v>
      </c>
      <c r="B98" s="19" t="s">
        <v>77</v>
      </c>
      <c r="C98" s="20" t="s">
        <v>63</v>
      </c>
      <c r="D98" s="9">
        <v>355</v>
      </c>
    </row>
    <row r="99" spans="1:4" ht="46.5" customHeight="1">
      <c r="A99" s="18" t="s">
        <v>16</v>
      </c>
      <c r="B99" s="19" t="s">
        <v>160</v>
      </c>
      <c r="C99" s="20" t="s">
        <v>63</v>
      </c>
      <c r="D99" s="9">
        <v>11.1</v>
      </c>
    </row>
    <row r="100" spans="1:4" ht="49.5" customHeight="1">
      <c r="A100" s="18" t="s">
        <v>16</v>
      </c>
      <c r="B100" s="19" t="s">
        <v>229</v>
      </c>
      <c r="C100" s="20" t="s">
        <v>63</v>
      </c>
      <c r="D100" s="9">
        <v>1</v>
      </c>
    </row>
    <row r="101" spans="1:4" ht="37.5" customHeight="1">
      <c r="A101" s="18" t="s">
        <v>16</v>
      </c>
      <c r="B101" s="19" t="s">
        <v>33</v>
      </c>
      <c r="C101" s="20" t="s">
        <v>63</v>
      </c>
      <c r="D101" s="9">
        <v>181</v>
      </c>
    </row>
    <row r="102" spans="1:4" ht="37.5" customHeight="1">
      <c r="A102" s="18" t="s">
        <v>16</v>
      </c>
      <c r="B102" s="19" t="s">
        <v>161</v>
      </c>
      <c r="C102" s="20" t="s">
        <v>63</v>
      </c>
      <c r="D102" s="9">
        <v>77.6</v>
      </c>
    </row>
    <row r="103" spans="1:4" ht="42.75" customHeight="1">
      <c r="A103" s="18" t="s">
        <v>16</v>
      </c>
      <c r="B103" s="19" t="s">
        <v>32</v>
      </c>
      <c r="C103" s="20" t="s">
        <v>63</v>
      </c>
      <c r="D103" s="9">
        <v>53.4</v>
      </c>
    </row>
    <row r="104" spans="1:4" ht="45.75" customHeight="1">
      <c r="A104" s="18" t="s">
        <v>16</v>
      </c>
      <c r="B104" s="19" t="s">
        <v>195</v>
      </c>
      <c r="C104" s="20" t="s">
        <v>63</v>
      </c>
      <c r="D104" s="9">
        <v>36</v>
      </c>
    </row>
    <row r="105" spans="1:4" ht="41.25" customHeight="1">
      <c r="A105" s="18" t="s">
        <v>16</v>
      </c>
      <c r="B105" s="19" t="s">
        <v>34</v>
      </c>
      <c r="C105" s="20" t="s">
        <v>63</v>
      </c>
      <c r="D105" s="9">
        <v>1083</v>
      </c>
    </row>
    <row r="106" spans="1:4" ht="23.25" customHeight="1">
      <c r="A106" s="18" t="s">
        <v>215</v>
      </c>
      <c r="B106" s="19" t="s">
        <v>34</v>
      </c>
      <c r="C106" s="20" t="s">
        <v>214</v>
      </c>
      <c r="D106" s="9">
        <f>D107</f>
        <v>3.6</v>
      </c>
    </row>
    <row r="107" spans="1:4" ht="29.25" customHeight="1">
      <c r="A107" s="29" t="s">
        <v>213</v>
      </c>
      <c r="B107" s="19" t="s">
        <v>34</v>
      </c>
      <c r="C107" s="20" t="s">
        <v>212</v>
      </c>
      <c r="D107" s="9">
        <v>3.6</v>
      </c>
    </row>
    <row r="108" spans="1:4" ht="18" customHeight="1">
      <c r="A108" s="18" t="s">
        <v>17</v>
      </c>
      <c r="B108" s="19" t="s">
        <v>35</v>
      </c>
      <c r="C108" s="20" t="s">
        <v>64</v>
      </c>
      <c r="D108" s="9">
        <f>D109+D132</f>
        <v>334339.6</v>
      </c>
    </row>
    <row r="109" spans="1:4" ht="27" customHeight="1">
      <c r="A109" s="18" t="s">
        <v>18</v>
      </c>
      <c r="B109" s="19" t="s">
        <v>35</v>
      </c>
      <c r="C109" s="20" t="s">
        <v>65</v>
      </c>
      <c r="D109" s="9">
        <f>D110+D122+D129+D115</f>
        <v>330707.89999999997</v>
      </c>
    </row>
    <row r="110" spans="1:4" ht="31.5" customHeight="1">
      <c r="A110" s="18" t="s">
        <v>163</v>
      </c>
      <c r="B110" s="19" t="s">
        <v>35</v>
      </c>
      <c r="C110" s="20" t="s">
        <v>170</v>
      </c>
      <c r="D110" s="9">
        <f>D111+D113</f>
        <v>80263.9</v>
      </c>
    </row>
    <row r="111" spans="1:4" ht="18" customHeight="1">
      <c r="A111" s="18" t="s">
        <v>19</v>
      </c>
      <c r="B111" s="19" t="s">
        <v>35</v>
      </c>
      <c r="C111" s="20" t="s">
        <v>171</v>
      </c>
      <c r="D111" s="9">
        <f>D112</f>
        <v>36019.5</v>
      </c>
    </row>
    <row r="112" spans="1:4" ht="30" customHeight="1">
      <c r="A112" s="18" t="s">
        <v>20</v>
      </c>
      <c r="B112" s="19" t="s">
        <v>35</v>
      </c>
      <c r="C112" s="20" t="s">
        <v>172</v>
      </c>
      <c r="D112" s="9">
        <v>36019.5</v>
      </c>
    </row>
    <row r="113" spans="1:4" ht="27.75" customHeight="1">
      <c r="A113" s="18" t="s">
        <v>198</v>
      </c>
      <c r="B113" s="19" t="s">
        <v>35</v>
      </c>
      <c r="C113" s="20" t="s">
        <v>199</v>
      </c>
      <c r="D113" s="9">
        <f>D114</f>
        <v>44244.4</v>
      </c>
    </row>
    <row r="114" spans="1:4" ht="47.25" customHeight="1">
      <c r="A114" s="18" t="s">
        <v>197</v>
      </c>
      <c r="B114" s="19" t="s">
        <v>35</v>
      </c>
      <c r="C114" s="20" t="s">
        <v>196</v>
      </c>
      <c r="D114" s="9">
        <v>44244.4</v>
      </c>
    </row>
    <row r="115" spans="1:4" ht="30" customHeight="1">
      <c r="A115" s="25" t="s">
        <v>159</v>
      </c>
      <c r="B115" s="19" t="s">
        <v>35</v>
      </c>
      <c r="C115" s="20" t="s">
        <v>173</v>
      </c>
      <c r="D115" s="9">
        <f>D120+D116+D118</f>
        <v>90371.59999999999</v>
      </c>
    </row>
    <row r="116" spans="1:4" ht="60.75" customHeight="1">
      <c r="A116" s="25" t="s">
        <v>210</v>
      </c>
      <c r="B116" s="19" t="s">
        <v>35</v>
      </c>
      <c r="C116" s="20" t="s">
        <v>209</v>
      </c>
      <c r="D116" s="9">
        <f>D117</f>
        <v>2971</v>
      </c>
    </row>
    <row r="117" spans="1:4" ht="63" customHeight="1">
      <c r="A117" s="25" t="s">
        <v>208</v>
      </c>
      <c r="B117" s="19" t="s">
        <v>35</v>
      </c>
      <c r="C117" s="20" t="s">
        <v>207</v>
      </c>
      <c r="D117" s="9">
        <v>2971</v>
      </c>
    </row>
    <row r="118" spans="1:4" ht="19.5" customHeight="1">
      <c r="A118" s="25" t="s">
        <v>217</v>
      </c>
      <c r="B118" s="19" t="s">
        <v>35</v>
      </c>
      <c r="C118" s="20" t="s">
        <v>219</v>
      </c>
      <c r="D118" s="9">
        <f>D119</f>
        <v>33.2</v>
      </c>
    </row>
    <row r="119" spans="1:4" ht="29.25" customHeight="1">
      <c r="A119" s="25" t="s">
        <v>218</v>
      </c>
      <c r="B119" s="19" t="s">
        <v>35</v>
      </c>
      <c r="C119" s="20" t="s">
        <v>216</v>
      </c>
      <c r="D119" s="9">
        <v>33.2</v>
      </c>
    </row>
    <row r="120" spans="1:4" ht="21" customHeight="1">
      <c r="A120" s="25" t="s">
        <v>132</v>
      </c>
      <c r="B120" s="19" t="s">
        <v>35</v>
      </c>
      <c r="C120" s="20" t="s">
        <v>174</v>
      </c>
      <c r="D120" s="9">
        <f>D121</f>
        <v>87367.4</v>
      </c>
    </row>
    <row r="121" spans="1:4" ht="22.5" customHeight="1">
      <c r="A121" s="25" t="s">
        <v>133</v>
      </c>
      <c r="B121" s="19" t="s">
        <v>35</v>
      </c>
      <c r="C121" s="20" t="s">
        <v>175</v>
      </c>
      <c r="D121" s="9">
        <v>87367.4</v>
      </c>
    </row>
    <row r="122" spans="1:4" ht="36" customHeight="1">
      <c r="A122" s="18" t="s">
        <v>164</v>
      </c>
      <c r="B122" s="19" t="s">
        <v>35</v>
      </c>
      <c r="C122" s="20" t="s">
        <v>165</v>
      </c>
      <c r="D122" s="9">
        <f>D123+D125+D128</f>
        <v>159560.4</v>
      </c>
    </row>
    <row r="123" spans="1:4" ht="44.25" customHeight="1">
      <c r="A123" s="18" t="s">
        <v>189</v>
      </c>
      <c r="B123" s="19" t="s">
        <v>35</v>
      </c>
      <c r="C123" s="20" t="s">
        <v>190</v>
      </c>
      <c r="D123" s="9">
        <f>D124</f>
        <v>555.5</v>
      </c>
    </row>
    <row r="124" spans="1:4" ht="42.75" customHeight="1">
      <c r="A124" s="18" t="s">
        <v>187</v>
      </c>
      <c r="B124" s="19" t="s">
        <v>35</v>
      </c>
      <c r="C124" s="20" t="s">
        <v>188</v>
      </c>
      <c r="D124" s="9">
        <v>555.5</v>
      </c>
    </row>
    <row r="125" spans="1:4" ht="42" customHeight="1">
      <c r="A125" s="18" t="s">
        <v>21</v>
      </c>
      <c r="B125" s="19" t="s">
        <v>35</v>
      </c>
      <c r="C125" s="20" t="s">
        <v>166</v>
      </c>
      <c r="D125" s="9">
        <f>D126</f>
        <v>6434.9</v>
      </c>
    </row>
    <row r="126" spans="1:4" ht="46.5" customHeight="1">
      <c r="A126" s="18" t="s">
        <v>22</v>
      </c>
      <c r="B126" s="19" t="s">
        <v>35</v>
      </c>
      <c r="C126" s="20" t="s">
        <v>167</v>
      </c>
      <c r="D126" s="9">
        <v>6434.9</v>
      </c>
    </row>
    <row r="127" spans="1:4" ht="19.5" customHeight="1">
      <c r="A127" s="18" t="s">
        <v>23</v>
      </c>
      <c r="B127" s="19" t="s">
        <v>35</v>
      </c>
      <c r="C127" s="20" t="s">
        <v>168</v>
      </c>
      <c r="D127" s="9">
        <f>D128</f>
        <v>152570</v>
      </c>
    </row>
    <row r="128" spans="1:4" ht="24" customHeight="1">
      <c r="A128" s="18" t="s">
        <v>24</v>
      </c>
      <c r="B128" s="19" t="s">
        <v>35</v>
      </c>
      <c r="C128" s="20" t="s">
        <v>169</v>
      </c>
      <c r="D128" s="9">
        <v>152570</v>
      </c>
    </row>
    <row r="129" spans="1:4" ht="14.25" customHeight="1">
      <c r="A129" s="18" t="s">
        <v>71</v>
      </c>
      <c r="B129" s="19" t="s">
        <v>35</v>
      </c>
      <c r="C129" s="20" t="s">
        <v>176</v>
      </c>
      <c r="D129" s="9">
        <f>D130</f>
        <v>512</v>
      </c>
    </row>
    <row r="130" spans="1:4" ht="57.75" customHeight="1">
      <c r="A130" s="18" t="s">
        <v>25</v>
      </c>
      <c r="B130" s="19" t="s">
        <v>35</v>
      </c>
      <c r="C130" s="20" t="s">
        <v>177</v>
      </c>
      <c r="D130" s="9">
        <f>D131</f>
        <v>512</v>
      </c>
    </row>
    <row r="131" spans="1:4" ht="71.25" customHeight="1">
      <c r="A131" s="18" t="s">
        <v>26</v>
      </c>
      <c r="B131" s="19" t="s">
        <v>35</v>
      </c>
      <c r="C131" s="20" t="s">
        <v>178</v>
      </c>
      <c r="D131" s="9">
        <v>512</v>
      </c>
    </row>
    <row r="132" spans="1:4" ht="17.25" customHeight="1">
      <c r="A132" s="18" t="s">
        <v>27</v>
      </c>
      <c r="B132" s="19" t="s">
        <v>70</v>
      </c>
      <c r="C132" s="20" t="s">
        <v>66</v>
      </c>
      <c r="D132" s="9">
        <f>D133</f>
        <v>3631.7</v>
      </c>
    </row>
    <row r="133" spans="1:4" ht="32.25" customHeight="1">
      <c r="A133" s="18" t="s">
        <v>28</v>
      </c>
      <c r="B133" s="19" t="s">
        <v>70</v>
      </c>
      <c r="C133" s="20" t="s">
        <v>67</v>
      </c>
      <c r="D133" s="9">
        <f>D135+D136+D134</f>
        <v>3631.7</v>
      </c>
    </row>
    <row r="134" spans="1:4" ht="32.25" customHeight="1">
      <c r="A134" s="18" t="s">
        <v>28</v>
      </c>
      <c r="B134" s="19" t="s">
        <v>36</v>
      </c>
      <c r="C134" s="20" t="s">
        <v>146</v>
      </c>
      <c r="D134" s="9">
        <v>30</v>
      </c>
    </row>
    <row r="135" spans="1:4" ht="32.25" customHeight="1">
      <c r="A135" s="18" t="s">
        <v>28</v>
      </c>
      <c r="B135" s="19" t="s">
        <v>37</v>
      </c>
      <c r="C135" s="20" t="s">
        <v>146</v>
      </c>
      <c r="D135" s="9">
        <v>195</v>
      </c>
    </row>
    <row r="136" spans="1:4" ht="31.5" customHeight="1">
      <c r="A136" s="18" t="s">
        <v>28</v>
      </c>
      <c r="B136" s="19" t="s">
        <v>34</v>
      </c>
      <c r="C136" s="20" t="s">
        <v>146</v>
      </c>
      <c r="D136" s="30">
        <v>3406.7</v>
      </c>
    </row>
    <row r="137" spans="1:4" ht="21.75" customHeight="1">
      <c r="A137" s="18" t="s">
        <v>29</v>
      </c>
      <c r="B137" s="19"/>
      <c r="C137" s="20"/>
      <c r="D137" s="27">
        <f>D108+D12</f>
        <v>366840.5</v>
      </c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</sheetData>
  <sheetProtection/>
  <mergeCells count="7">
    <mergeCell ref="B2:D2"/>
    <mergeCell ref="B11:C11"/>
    <mergeCell ref="B8:C10"/>
    <mergeCell ref="D8:D10"/>
    <mergeCell ref="A6:D6"/>
    <mergeCell ref="A8:A10"/>
    <mergeCell ref="B4:D4"/>
  </mergeCells>
  <printOptions/>
  <pageMargins left="1.1811023622047245" right="0.1968503937007874" top="0.3937007874015748" bottom="0.3937007874015748" header="0.7086614173228347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duma</cp:lastModifiedBy>
  <cp:lastPrinted>2017-12-18T04:24:46Z</cp:lastPrinted>
  <dcterms:created xsi:type="dcterms:W3CDTF">1999-06-18T11:49:53Z</dcterms:created>
  <dcterms:modified xsi:type="dcterms:W3CDTF">2017-12-25T06:16:21Z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