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<sst xmlns="http://schemas.openxmlformats.org/spreadsheetml/2006/main" count="616" uniqueCount="176">
  <si>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</si>
  <si>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</si>
  <si>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</si>
  <si>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</si>
  <si>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</si>
  <si>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</si>
  <si>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</si>
  <si>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</si>
  <si>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</si>
  <si>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</si>
  <si>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</si>
  <si>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</si>
  <si>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</si>
  <si>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</si>
  <si>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</si>
  <si>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</si>
  <si>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</si>
  <si>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</si>
  <si>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</si>
  <si>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</si>
  <si>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</si>
  <si>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</si>
  <si>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</si>
  <si>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</si>
  <si>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</si>
  <si>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</si>
  <si>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</si>
  <si>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</si>
  <si>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</si>
  <si>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</si>
  <si>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</si>
  <si>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</si>
  <si>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</si>
  <si>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</si>
  <si>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</si>
  <si>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</si>
  <si>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</si>
  <si>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</si>
  <si>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</si>
  <si>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</si>
  <si>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</si>
  <si>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4 "Отдых и оздоровление детей в муниципальном образовании Балаганский район"</t>
  </si>
  <si>
    <t>Справочно: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</si>
  <si>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</si>
  <si>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 ДО БДМШ</t>
  </si>
  <si>
    <t>МКУ ДО БДМШ*</t>
  </si>
  <si>
    <t>МКУК БИЭМ*</t>
  </si>
  <si>
    <t>Учреждения образования</t>
  </si>
  <si>
    <t>Бюджетополучатели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</si>
  <si>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</si>
  <si>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</si>
  <si>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</si>
  <si>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МБУК "МОБ Балаганского района"*</t>
  </si>
  <si>
    <t>4210144299</t>
  </si>
  <si>
    <t>МБУК "МОБ Балаганского района"</t>
  </si>
  <si>
    <t>4210244199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</si>
  <si>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</si>
  <si>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</si>
  <si>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</si>
  <si>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</si>
  <si>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4320173020</t>
  </si>
  <si>
    <t>4320173050</t>
  </si>
  <si>
    <t>МБОУ ДО Балаганский Центр Детского Творчества</t>
  </si>
  <si>
    <t>4330142399</t>
  </si>
  <si>
    <t>МКУ Управление образования Балаганского района</t>
  </si>
  <si>
    <t>4350100204</t>
  </si>
  <si>
    <t>4350143609</t>
  </si>
  <si>
    <t>4350145299</t>
  </si>
  <si>
    <t>4360079536</t>
  </si>
  <si>
    <t>Финансовое управление Балаганского района</t>
  </si>
  <si>
    <t>992</t>
  </si>
  <si>
    <t>1401</t>
  </si>
  <si>
    <t>500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</si>
  <si>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</si>
  <si>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</si>
  <si>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Управление муниципальным имуществом и земельными отношениями</t>
  </si>
  <si>
    <t>0314</t>
  </si>
  <si>
    <t>400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</si>
  <si>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</si>
  <si>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</si>
  <si>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</si>
  <si>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</si>
  <si>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</si>
  <si>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</si>
  <si>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</si>
  <si>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</si>
  <si>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</si>
  <si>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</si>
  <si>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2019-2020 годы"</t>
  </si>
  <si>
    <t>4361567924</t>
  </si>
  <si>
    <t>МП "Доступная среда для инвалидов и малобильных групп населения  Балаганского района на 2019-2024 годы"</t>
  </si>
  <si>
    <t>4361679525</t>
  </si>
  <si>
    <t>227061</t>
  </si>
  <si>
    <t>Подпрограмма 1"Развитие дошкольного образования Балаганского района на 2019-2024 годы"</t>
  </si>
  <si>
    <t>53622,9</t>
  </si>
  <si>
    <t>8,2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</si>
  <si>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</si>
  <si>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</si>
  <si>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</si>
  <si>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</si>
  <si>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5 " Совершенствование государственного управления в сфере образования на 2019-2024 годы"</t>
  </si>
  <si>
    <t xml:space="preserve">МКУ Методический центр управления образования 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</si>
  <si>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</si>
  <si>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</si>
  <si>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</si>
  <si>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</si>
  <si>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4360779513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</si>
  <si>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</si>
  <si>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</si>
  <si>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</si>
  <si>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</si>
  <si>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</si>
  <si>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МП" 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</si>
  <si>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</si>
  <si>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4361979501</t>
  </si>
  <si>
    <t>Подпрограмма 2 "Создание условий по финансовой устойчивости бюджетов поселений Балаганского района на 2017-2020 годы"</t>
  </si>
  <si>
    <t>4361979502</t>
  </si>
  <si>
    <t>4360079500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</si>
  <si>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</si>
  <si>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</si>
  <si>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</si>
  <si>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</si>
  <si>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</si>
  <si>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</si>
  <si>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</si>
  <si>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43600S2610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</si>
  <si>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</si>
  <si>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</si>
  <si>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4361900000</t>
  </si>
  <si>
    <t xml:space="preserve">МП "Повышение безопасности дорожного движения на территории Балаганского района на 2019-2024 годы" </t>
  </si>
  <si>
    <t>4360879514</t>
  </si>
  <si>
    <t>МП "Противодействие коррупции в муниципальном образовании Балаганский на 2019-2021 годы"</t>
  </si>
  <si>
    <t>4360979515</t>
  </si>
  <si>
    <t xml:space="preserve">МП "Профилактика  правонарушений  на  территории муниципального образования  Балаганский  район на 2019-204 годы" </t>
  </si>
  <si>
    <t>4361079516</t>
  </si>
  <si>
    <t>4361179520</t>
  </si>
  <si>
    <t>4361379523</t>
  </si>
  <si>
    <t>4361479503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</si>
  <si>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</si>
  <si>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4361579524</t>
  </si>
  <si>
    <t xml:space="preserve">МП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</si>
  <si>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</si>
  <si>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</si>
  <si>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</si>
  <si>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</si>
  <si>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</si>
  <si>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</si>
  <si>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</si>
  <si>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МП "Управление муниципальным имуществом муниципального образования Балаганский район на 2019 -2024 годы"</t>
  </si>
  <si>
    <t>4362079527</t>
  </si>
  <si>
    <t xml:space="preserve">  2020 год</t>
  </si>
  <si>
    <t xml:space="preserve"> 2021 год</t>
  </si>
  <si>
    <t>435</t>
  </si>
  <si>
    <t>43724,8</t>
  </si>
  <si>
    <t>8189,2</t>
  </si>
  <si>
    <t>52772</t>
  </si>
  <si>
    <t>РАСПРЕДЕЛЕНИЕ БЮДЖЕТНЫХ АССИГНОВАНИЙ НА РЕАЛИЗАЦИЮ МУНИЦИПАЛЬНЫХ ПРОГРАММ НА ПЛАНОВЫЙ ПЕРИОД 2020 И 2021 ГОДОВ</t>
  </si>
  <si>
    <t>МП «Улучшение условий и охраны труда в муниципальном образовании Балаганский район» на 2019-2024 годы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</si>
  <si>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</si>
  <si>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годы»</t>
  </si>
  <si>
    <t>МП "Развитие образования  Балаганского района на 2019-2024 годы" в т.ч.</t>
  </si>
  <si>
    <t>Подпрограмма 1 "Развитие дошкольного образования Балаганского района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</si>
  <si>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</si>
  <si>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</si>
  <si>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</si>
  <si>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МП "Улучшение качества жизни граждан пожилого возраста  в муниципальном образовании Балаганский район на 2019-2024 годы"</t>
  </si>
  <si>
    <t>МП "Развитие культуры и искусства в Балаганском районе на 2019-2024 годы" в т.ч.:</t>
  </si>
  <si>
    <t>МКУ Централизованная бухгалтерия</t>
  </si>
  <si>
    <t xml:space="preserve">Администрация Балаганского района </t>
  </si>
  <si>
    <t xml:space="preserve">МП "Аппаратно-программный комплекс "Безопасный город "на 2019-2021 годы" 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</si>
  <si>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</si>
  <si>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"Защита  окружающей  среды  в муниципальном образовании Балаганский  район на 2019-2024 годы"</t>
  </si>
  <si>
    <t>МКУК БИЭМ-муниципальное казённое учреждение культуры Балаганский историко-этнографический музей им А.С. Башинова;</t>
  </si>
  <si>
    <t>тыс. рублей</t>
  </si>
  <si>
    <t>МКУ ДО БДМШ-муниципальное казённое учреждение дополнительного образования Балаганская детская музыкальная школа.</t>
  </si>
  <si>
    <t>Приложение   16                            к решению Думы Балаганского района       "О бюджете муниципального образования  Балаганский район на 2019 год и на плановый период 2020 и 2021 годов"                  от   25.12.2018 года №  11/2 -рд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</si>
</sst>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rgb="FFFF0000"/>
      <name val="Courier New"/>
      <family val="3"/>
    </font>
    <font>
      <sz val="12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 wrapText="1"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0.12890625" style="18" customWidth="1"/>
    <col min="2" max="2" width="53.625" style="19" customWidth="1"/>
    <col min="3" max="3" width="33.25390625" style="19" customWidth="1"/>
    <col min="4" max="4" width="7.25390625" style="19" customWidth="1"/>
    <col min="5" max="5" width="7.625" style="19" customWidth="1"/>
    <col min="6" max="6" width="15.125" style="19" customWidth="1"/>
    <col min="7" max="7" width="7.625" style="19" customWidth="1"/>
    <col min="8" max="8" width="14.25390625" style="19" customWidth="1"/>
    <col min="9" max="9" width="13.125" style="19" customWidth="1"/>
    <col min="10" max="10" width="17.25390625" style="19" customWidth="1"/>
    <col min="11" max="16384" width="9.125" style="19" customWidth="1"/>
  </cols>
  <sheetData>
    <row r="1" spans="4:9" ht="8.25" customHeight="1">
      <c r="D1" s="20"/>
      <c r="E1" s="20"/>
      <c r="F1" s="71"/>
      <c r="G1" s="71"/>
      <c r="H1" s="21"/>
      <c r="I1" s="21"/>
    </row>
    <row r="2" spans="4:9" ht="121.5" customHeight="1">
      <c r="D2" s="20"/>
      <c r="E2" s="20"/>
      <c r="F2" s="76" t="s">
        <v>175</v>
      </c>
      <c r="G2" s="76"/>
      <c r="H2" s="77"/>
      <c r="I2" s="76"/>
    </row>
    <row r="3" spans="4:9" ht="12.75" customHeight="1">
      <c r="D3" s="20"/>
      <c r="E3" s="20"/>
      <c r="F3" s="22"/>
      <c r="G3" s="22"/>
      <c r="H3" s="22"/>
      <c r="I3" s="22"/>
    </row>
    <row r="4" spans="1:9" ht="40.5" customHeight="1">
      <c r="A4" s="72" t="s">
        <v>156</v>
      </c>
      <c r="B4" s="72"/>
      <c r="C4" s="72"/>
      <c r="D4" s="72"/>
      <c r="E4" s="72"/>
      <c r="F4" s="72"/>
      <c r="G4" s="72"/>
      <c r="H4" s="72"/>
      <c r="I4" s="72"/>
    </row>
    <row r="5" spans="8:9" ht="13.5">
      <c r="H5" s="67" t="s">
        <v>173</v>
      </c>
      <c r="I5" s="67"/>
    </row>
    <row r="6" spans="1:10" ht="30" customHeight="1">
      <c r="A6" s="23"/>
      <c r="B6" s="24"/>
      <c r="C6" s="68" t="s">
        <v>48</v>
      </c>
      <c r="D6" s="73" t="s">
        <v>2</v>
      </c>
      <c r="E6" s="74"/>
      <c r="F6" s="74"/>
      <c r="G6" s="75"/>
      <c r="H6" s="68" t="s">
        <v>150</v>
      </c>
      <c r="I6" s="68" t="s">
        <v>151</v>
      </c>
      <c r="J6" s="27"/>
    </row>
    <row r="7" spans="1:10" ht="19.5" customHeight="1">
      <c r="A7" s="28" t="s">
        <v>0</v>
      </c>
      <c r="B7" s="29" t="s">
        <v>1</v>
      </c>
      <c r="C7" s="80"/>
      <c r="D7" s="78" t="s">
        <v>16</v>
      </c>
      <c r="E7" s="82" t="s">
        <v>3</v>
      </c>
      <c r="F7" s="82" t="s">
        <v>4</v>
      </c>
      <c r="G7" s="82" t="s">
        <v>5</v>
      </c>
      <c r="H7" s="69"/>
      <c r="I7" s="69"/>
      <c r="J7" s="27"/>
    </row>
    <row r="8" spans="1:10" ht="83.25" customHeight="1">
      <c r="A8" s="28"/>
      <c r="B8" s="30"/>
      <c r="C8" s="81"/>
      <c r="D8" s="79"/>
      <c r="E8" s="82"/>
      <c r="F8" s="82"/>
      <c r="G8" s="82"/>
      <c r="H8" s="70"/>
      <c r="I8" s="70"/>
      <c r="J8" s="27"/>
    </row>
    <row r="9" spans="1:10" ht="42" customHeight="1">
      <c r="A9" s="26">
        <v>1</v>
      </c>
      <c r="B9" s="15" t="s">
        <v>166</v>
      </c>
      <c r="C9" s="15" t="s">
        <v>78</v>
      </c>
      <c r="D9" s="17" t="s">
        <v>6</v>
      </c>
      <c r="E9" s="31"/>
      <c r="F9" s="31"/>
      <c r="G9" s="31"/>
      <c r="H9" s="8">
        <f>H10+H13+H18+H21+H27</f>
        <v>18551.399999999998</v>
      </c>
      <c r="I9" s="8">
        <f>I10+I13+I18+I21+I27</f>
        <v>17951.399999999998</v>
      </c>
      <c r="J9" s="5"/>
    </row>
    <row r="10" spans="1:10" ht="42" customHeight="1">
      <c r="A10" s="26">
        <v>2</v>
      </c>
      <c r="B10" s="15" t="s">
        <v>79</v>
      </c>
      <c r="C10" s="56" t="s">
        <v>54</v>
      </c>
      <c r="D10" s="17" t="s">
        <v>6</v>
      </c>
      <c r="E10" s="31"/>
      <c r="F10" s="31"/>
      <c r="G10" s="31"/>
      <c r="H10" s="8">
        <f>H11+H12</f>
        <v>7553.5</v>
      </c>
      <c r="I10" s="8">
        <f>I11+I12</f>
        <v>6953.5</v>
      </c>
      <c r="J10" s="5"/>
    </row>
    <row r="11" spans="1:13" ht="52.5" customHeight="1">
      <c r="A11" s="26">
        <v>3</v>
      </c>
      <c r="B11" s="15" t="s">
        <v>79</v>
      </c>
      <c r="C11" s="56" t="s">
        <v>52</v>
      </c>
      <c r="D11" s="17" t="s">
        <v>6</v>
      </c>
      <c r="E11" s="17" t="s">
        <v>10</v>
      </c>
      <c r="F11" s="17" t="s">
        <v>53</v>
      </c>
      <c r="G11" s="17" t="s">
        <v>13</v>
      </c>
      <c r="H11" s="9">
        <v>7.5</v>
      </c>
      <c r="I11" s="9">
        <v>7.5</v>
      </c>
      <c r="J11" s="3"/>
      <c r="K11" s="4"/>
      <c r="L11" s="32"/>
      <c r="M11" s="32"/>
    </row>
    <row r="12" spans="1:10" ht="50.25" customHeight="1">
      <c r="A12" s="26">
        <v>5</v>
      </c>
      <c r="B12" s="15" t="s">
        <v>79</v>
      </c>
      <c r="C12" s="56" t="s">
        <v>54</v>
      </c>
      <c r="D12" s="17" t="s">
        <v>6</v>
      </c>
      <c r="E12" s="17" t="s">
        <v>15</v>
      </c>
      <c r="F12" s="17" t="s">
        <v>53</v>
      </c>
      <c r="G12" s="17" t="s">
        <v>13</v>
      </c>
      <c r="H12" s="8">
        <v>7546</v>
      </c>
      <c r="I12" s="8">
        <v>6946</v>
      </c>
      <c r="J12" s="3"/>
    </row>
    <row r="13" spans="1:10" ht="44.25" customHeight="1">
      <c r="A13" s="26">
        <v>6</v>
      </c>
      <c r="B13" s="15" t="s">
        <v>80</v>
      </c>
      <c r="C13" s="56" t="s">
        <v>46</v>
      </c>
      <c r="D13" s="17" t="s">
        <v>6</v>
      </c>
      <c r="E13" s="17"/>
      <c r="F13" s="17"/>
      <c r="G13" s="17"/>
      <c r="H13" s="8">
        <f>H14+H15+H16+H17</f>
        <v>1339.3999999999999</v>
      </c>
      <c r="I13" s="8">
        <f>I14+I15+I16+I17</f>
        <v>1339.3999999999999</v>
      </c>
      <c r="J13" s="3"/>
    </row>
    <row r="14" spans="1:10" ht="51.75" customHeight="1">
      <c r="A14" s="26">
        <v>8</v>
      </c>
      <c r="B14" s="15" t="s">
        <v>80</v>
      </c>
      <c r="C14" s="56" t="s">
        <v>46</v>
      </c>
      <c r="D14" s="17" t="s">
        <v>6</v>
      </c>
      <c r="E14" s="17" t="s">
        <v>10</v>
      </c>
      <c r="F14" s="17" t="s">
        <v>55</v>
      </c>
      <c r="G14" s="17" t="s">
        <v>12</v>
      </c>
      <c r="H14" s="8">
        <v>10</v>
      </c>
      <c r="I14" s="8">
        <v>10</v>
      </c>
      <c r="J14" s="3"/>
    </row>
    <row r="15" spans="1:10" ht="47.25" customHeight="1">
      <c r="A15" s="26">
        <v>9</v>
      </c>
      <c r="B15" s="15" t="s">
        <v>80</v>
      </c>
      <c r="C15" s="56" t="s">
        <v>46</v>
      </c>
      <c r="D15" s="17" t="s">
        <v>6</v>
      </c>
      <c r="E15" s="17" t="s">
        <v>15</v>
      </c>
      <c r="F15" s="17" t="s">
        <v>55</v>
      </c>
      <c r="G15" s="17" t="s">
        <v>17</v>
      </c>
      <c r="H15" s="8">
        <v>670.9</v>
      </c>
      <c r="I15" s="8">
        <v>670.9</v>
      </c>
      <c r="J15" s="3"/>
    </row>
    <row r="16" spans="1:10" ht="47.25" customHeight="1">
      <c r="A16" s="26">
        <v>10</v>
      </c>
      <c r="B16" s="15" t="s">
        <v>80</v>
      </c>
      <c r="C16" s="56" t="s">
        <v>8</v>
      </c>
      <c r="D16" s="17" t="s">
        <v>6</v>
      </c>
      <c r="E16" s="17" t="s">
        <v>15</v>
      </c>
      <c r="F16" s="17" t="s">
        <v>55</v>
      </c>
      <c r="G16" s="17" t="s">
        <v>12</v>
      </c>
      <c r="H16" s="8">
        <v>642.9</v>
      </c>
      <c r="I16" s="8">
        <v>642.9</v>
      </c>
      <c r="J16" s="3"/>
    </row>
    <row r="17" spans="1:10" ht="52.5" customHeight="1">
      <c r="A17" s="26">
        <v>11</v>
      </c>
      <c r="B17" s="15" t="s">
        <v>80</v>
      </c>
      <c r="C17" s="56" t="s">
        <v>8</v>
      </c>
      <c r="D17" s="17" t="s">
        <v>6</v>
      </c>
      <c r="E17" s="17" t="s">
        <v>15</v>
      </c>
      <c r="F17" s="17" t="s">
        <v>55</v>
      </c>
      <c r="G17" s="17" t="s">
        <v>19</v>
      </c>
      <c r="H17" s="8">
        <v>15.6</v>
      </c>
      <c r="I17" s="8">
        <v>15.6</v>
      </c>
      <c r="J17" s="3"/>
    </row>
    <row r="18" spans="1:10" ht="51" customHeight="1">
      <c r="A18" s="26">
        <v>12</v>
      </c>
      <c r="B18" s="15" t="s">
        <v>81</v>
      </c>
      <c r="C18" s="56" t="s">
        <v>49</v>
      </c>
      <c r="D18" s="17" t="s">
        <v>6</v>
      </c>
      <c r="E18" s="17"/>
      <c r="F18" s="17"/>
      <c r="G18" s="17"/>
      <c r="H18" s="8">
        <f>H19+H20</f>
        <v>6334.4</v>
      </c>
      <c r="I18" s="8">
        <f>I19+I20</f>
        <v>6334.4</v>
      </c>
      <c r="J18" s="3"/>
    </row>
    <row r="19" spans="1:10" ht="54" customHeight="1">
      <c r="A19" s="26">
        <v>13</v>
      </c>
      <c r="B19" s="15" t="s">
        <v>81</v>
      </c>
      <c r="C19" s="56" t="s">
        <v>49</v>
      </c>
      <c r="D19" s="17" t="s">
        <v>6</v>
      </c>
      <c r="E19" s="17" t="s">
        <v>10</v>
      </c>
      <c r="F19" s="17" t="s">
        <v>28</v>
      </c>
      <c r="G19" s="17" t="s">
        <v>13</v>
      </c>
      <c r="H19" s="8">
        <v>12.4</v>
      </c>
      <c r="I19" s="8">
        <v>12.4</v>
      </c>
      <c r="J19" s="3"/>
    </row>
    <row r="20" spans="1:10" ht="48.75" customHeight="1">
      <c r="A20" s="26">
        <v>14</v>
      </c>
      <c r="B20" s="15" t="s">
        <v>81</v>
      </c>
      <c r="C20" s="56" t="s">
        <v>50</v>
      </c>
      <c r="D20" s="17" t="s">
        <v>6</v>
      </c>
      <c r="E20" s="17" t="s">
        <v>15</v>
      </c>
      <c r="F20" s="17" t="s">
        <v>28</v>
      </c>
      <c r="G20" s="17" t="s">
        <v>13</v>
      </c>
      <c r="H20" s="8">
        <v>6322</v>
      </c>
      <c r="I20" s="8">
        <v>6322</v>
      </c>
      <c r="J20" s="3"/>
    </row>
    <row r="21" spans="1:13" ht="70.5" customHeight="1">
      <c r="A21" s="26">
        <v>15</v>
      </c>
      <c r="B21" s="16" t="s">
        <v>82</v>
      </c>
      <c r="C21" s="13" t="s">
        <v>45</v>
      </c>
      <c r="D21" s="17" t="s">
        <v>6</v>
      </c>
      <c r="E21" s="17"/>
      <c r="F21" s="17"/>
      <c r="G21" s="17"/>
      <c r="H21" s="8">
        <f>H22+H23+H24+H25+H26</f>
        <v>2139.6</v>
      </c>
      <c r="I21" s="8">
        <f>I22+I23+I24+I25+I26</f>
        <v>2139.6</v>
      </c>
      <c r="J21" s="5"/>
      <c r="K21" s="1"/>
      <c r="L21" s="32"/>
      <c r="M21" s="32"/>
    </row>
    <row r="22" spans="1:13" ht="66" customHeight="1">
      <c r="A22" s="26"/>
      <c r="B22" s="16" t="s">
        <v>82</v>
      </c>
      <c r="C22" s="13" t="s">
        <v>45</v>
      </c>
      <c r="D22" s="17" t="s">
        <v>6</v>
      </c>
      <c r="E22" s="17" t="s">
        <v>37</v>
      </c>
      <c r="F22" s="17" t="s">
        <v>31</v>
      </c>
      <c r="G22" s="17" t="s">
        <v>17</v>
      </c>
      <c r="H22" s="8">
        <v>1523.8</v>
      </c>
      <c r="I22" s="8">
        <v>1523.8</v>
      </c>
      <c r="J22" s="3"/>
      <c r="K22" s="1"/>
      <c r="L22" s="32"/>
      <c r="M22" s="32"/>
    </row>
    <row r="23" spans="1:13" ht="63.75" customHeight="1">
      <c r="A23" s="26">
        <v>21</v>
      </c>
      <c r="B23" s="16" t="s">
        <v>82</v>
      </c>
      <c r="C23" s="13" t="s">
        <v>44</v>
      </c>
      <c r="D23" s="17" t="s">
        <v>6</v>
      </c>
      <c r="E23" s="17" t="s">
        <v>37</v>
      </c>
      <c r="F23" s="17" t="s">
        <v>31</v>
      </c>
      <c r="G23" s="17" t="s">
        <v>12</v>
      </c>
      <c r="H23" s="8">
        <v>543.5</v>
      </c>
      <c r="I23" s="8">
        <v>543.5</v>
      </c>
      <c r="J23" s="5"/>
      <c r="K23" s="1"/>
      <c r="L23" s="32"/>
      <c r="M23" s="32"/>
    </row>
    <row r="24" spans="1:13" ht="57.75" customHeight="1">
      <c r="A24" s="26"/>
      <c r="B24" s="16" t="s">
        <v>82</v>
      </c>
      <c r="C24" s="13" t="s">
        <v>44</v>
      </c>
      <c r="D24" s="17" t="s">
        <v>6</v>
      </c>
      <c r="E24" s="17" t="s">
        <v>37</v>
      </c>
      <c r="F24" s="17" t="s">
        <v>31</v>
      </c>
      <c r="G24" s="17" t="s">
        <v>77</v>
      </c>
      <c r="H24" s="8">
        <v>0</v>
      </c>
      <c r="I24" s="8">
        <v>0</v>
      </c>
      <c r="J24" s="5"/>
      <c r="K24" s="1"/>
      <c r="L24" s="32"/>
      <c r="M24" s="32"/>
    </row>
    <row r="25" spans="1:13" ht="66.75" customHeight="1">
      <c r="A25" s="26"/>
      <c r="B25" s="16" t="s">
        <v>82</v>
      </c>
      <c r="C25" s="13" t="s">
        <v>44</v>
      </c>
      <c r="D25" s="17" t="s">
        <v>6</v>
      </c>
      <c r="E25" s="17" t="s">
        <v>37</v>
      </c>
      <c r="F25" s="17" t="s">
        <v>31</v>
      </c>
      <c r="G25" s="17" t="s">
        <v>19</v>
      </c>
      <c r="H25" s="8">
        <v>65.1</v>
      </c>
      <c r="I25" s="8">
        <v>65.1</v>
      </c>
      <c r="J25" s="5"/>
      <c r="K25" s="1"/>
      <c r="L25" s="32"/>
      <c r="M25" s="32"/>
    </row>
    <row r="26" spans="1:13" ht="59.25" customHeight="1">
      <c r="A26" s="26"/>
      <c r="B26" s="16" t="s">
        <v>82</v>
      </c>
      <c r="C26" s="13" t="s">
        <v>44</v>
      </c>
      <c r="D26" s="17" t="s">
        <v>6</v>
      </c>
      <c r="E26" s="17" t="s">
        <v>10</v>
      </c>
      <c r="F26" s="17" t="s">
        <v>31</v>
      </c>
      <c r="G26" s="17" t="s">
        <v>12</v>
      </c>
      <c r="H26" s="8">
        <v>7.2</v>
      </c>
      <c r="I26" s="8">
        <v>7.2</v>
      </c>
      <c r="J26" s="5"/>
      <c r="K26" s="1"/>
      <c r="L26" s="32"/>
      <c r="M26" s="32"/>
    </row>
    <row r="27" spans="1:13" ht="70.5" customHeight="1">
      <c r="A27" s="33"/>
      <c r="B27" s="16" t="s">
        <v>83</v>
      </c>
      <c r="C27" s="13" t="s">
        <v>84</v>
      </c>
      <c r="D27" s="17" t="s">
        <v>6</v>
      </c>
      <c r="E27" s="17"/>
      <c r="F27" s="17"/>
      <c r="G27" s="17"/>
      <c r="H27" s="8">
        <f>H28+H29+H30+H31</f>
        <v>1184.5</v>
      </c>
      <c r="I27" s="8">
        <f>I28+I29+I30+I31</f>
        <v>1184.5</v>
      </c>
      <c r="J27" s="3"/>
      <c r="K27" s="1"/>
      <c r="L27" s="32"/>
      <c r="M27" s="32"/>
    </row>
    <row r="28" spans="1:10" ht="66.75" customHeight="1">
      <c r="A28" s="2">
        <v>25</v>
      </c>
      <c r="B28" s="16" t="s">
        <v>83</v>
      </c>
      <c r="C28" s="13" t="s">
        <v>84</v>
      </c>
      <c r="D28" s="17" t="s">
        <v>6</v>
      </c>
      <c r="E28" s="17" t="s">
        <v>18</v>
      </c>
      <c r="F28" s="17" t="s">
        <v>29</v>
      </c>
      <c r="G28" s="17" t="s">
        <v>17</v>
      </c>
      <c r="H28" s="8">
        <v>817.2</v>
      </c>
      <c r="I28" s="8">
        <v>817.2</v>
      </c>
      <c r="J28" s="7"/>
    </row>
    <row r="29" spans="1:13" ht="60" customHeight="1">
      <c r="A29" s="25">
        <v>26</v>
      </c>
      <c r="B29" s="16" t="s">
        <v>83</v>
      </c>
      <c r="C29" s="13" t="s">
        <v>84</v>
      </c>
      <c r="D29" s="17" t="s">
        <v>6</v>
      </c>
      <c r="E29" s="17" t="s">
        <v>18</v>
      </c>
      <c r="F29" s="17" t="s">
        <v>29</v>
      </c>
      <c r="G29" s="17" t="s">
        <v>12</v>
      </c>
      <c r="H29" s="8">
        <v>352</v>
      </c>
      <c r="I29" s="8">
        <v>352</v>
      </c>
      <c r="J29" s="6"/>
      <c r="K29" s="4"/>
      <c r="L29" s="32"/>
      <c r="M29" s="32"/>
    </row>
    <row r="30" spans="1:13" ht="65.25" customHeight="1">
      <c r="A30" s="34">
        <v>27</v>
      </c>
      <c r="B30" s="16" t="s">
        <v>83</v>
      </c>
      <c r="C30" s="13" t="s">
        <v>84</v>
      </c>
      <c r="D30" s="17" t="s">
        <v>6</v>
      </c>
      <c r="E30" s="17" t="s">
        <v>18</v>
      </c>
      <c r="F30" s="17" t="s">
        <v>29</v>
      </c>
      <c r="G30" s="17" t="s">
        <v>19</v>
      </c>
      <c r="H30" s="9">
        <v>10.1</v>
      </c>
      <c r="I30" s="9">
        <v>10.1</v>
      </c>
      <c r="J30" s="6"/>
      <c r="K30" s="1"/>
      <c r="L30" s="32"/>
      <c r="M30" s="32"/>
    </row>
    <row r="31" spans="1:13" ht="60.75" customHeight="1">
      <c r="A31" s="34">
        <v>28</v>
      </c>
      <c r="B31" s="16" t="s">
        <v>83</v>
      </c>
      <c r="C31" s="13" t="s">
        <v>84</v>
      </c>
      <c r="D31" s="17" t="s">
        <v>6</v>
      </c>
      <c r="E31" s="17" t="s">
        <v>10</v>
      </c>
      <c r="F31" s="17" t="s">
        <v>29</v>
      </c>
      <c r="G31" s="17" t="s">
        <v>12</v>
      </c>
      <c r="H31" s="9">
        <v>5.2</v>
      </c>
      <c r="I31" s="9">
        <v>5.2</v>
      </c>
      <c r="J31" s="3"/>
      <c r="K31" s="4"/>
      <c r="L31" s="32"/>
      <c r="M31" s="32"/>
    </row>
    <row r="32" spans="1:13" ht="41.25" customHeight="1">
      <c r="A32" s="34">
        <v>29</v>
      </c>
      <c r="B32" s="57" t="s">
        <v>36</v>
      </c>
      <c r="C32" s="13" t="s">
        <v>84</v>
      </c>
      <c r="D32" s="17" t="s">
        <v>6</v>
      </c>
      <c r="E32" s="17"/>
      <c r="F32" s="17"/>
      <c r="G32" s="17"/>
      <c r="H32" s="8">
        <f>H33+H34+H35+H36+H37+H38+H41+H42</f>
        <v>950</v>
      </c>
      <c r="I32" s="8">
        <f>I33+I34+I35+I36+I37+I38+I41+I42</f>
        <v>950</v>
      </c>
      <c r="J32" s="3"/>
      <c r="K32" s="1"/>
      <c r="L32" s="32"/>
      <c r="M32" s="32"/>
    </row>
    <row r="33" spans="1:13" ht="53.25" customHeight="1">
      <c r="A33" s="34">
        <v>30</v>
      </c>
      <c r="B33" s="15" t="s">
        <v>107</v>
      </c>
      <c r="C33" s="13" t="s">
        <v>44</v>
      </c>
      <c r="D33" s="17" t="s">
        <v>6</v>
      </c>
      <c r="E33" s="17" t="s">
        <v>22</v>
      </c>
      <c r="F33" s="55">
        <v>4361279521</v>
      </c>
      <c r="G33" s="17" t="s">
        <v>12</v>
      </c>
      <c r="H33" s="8">
        <v>40</v>
      </c>
      <c r="I33" s="8">
        <v>40</v>
      </c>
      <c r="J33" s="7"/>
      <c r="K33" s="1"/>
      <c r="L33" s="32"/>
      <c r="M33" s="32"/>
    </row>
    <row r="34" spans="1:13" ht="53.25" customHeight="1">
      <c r="A34" s="26">
        <v>31</v>
      </c>
      <c r="B34" s="58" t="s">
        <v>104</v>
      </c>
      <c r="C34" s="56" t="s">
        <v>52</v>
      </c>
      <c r="D34" s="17" t="s">
        <v>6</v>
      </c>
      <c r="E34" s="17" t="s">
        <v>18</v>
      </c>
      <c r="F34" s="17" t="s">
        <v>85</v>
      </c>
      <c r="G34" s="17" t="s">
        <v>12</v>
      </c>
      <c r="H34" s="9">
        <v>600</v>
      </c>
      <c r="I34" s="9">
        <v>600</v>
      </c>
      <c r="J34" s="5"/>
      <c r="K34" s="1"/>
      <c r="L34" s="32"/>
      <c r="M34" s="32"/>
    </row>
    <row r="35" spans="1:13" ht="58.5" customHeight="1">
      <c r="A35" s="26"/>
      <c r="B35" s="58" t="s">
        <v>157</v>
      </c>
      <c r="C35" s="13" t="s">
        <v>8</v>
      </c>
      <c r="D35" s="17" t="s">
        <v>6</v>
      </c>
      <c r="E35" s="17" t="s">
        <v>18</v>
      </c>
      <c r="F35" s="17" t="s">
        <v>86</v>
      </c>
      <c r="G35" s="17" t="s">
        <v>12</v>
      </c>
      <c r="H35" s="9">
        <v>5</v>
      </c>
      <c r="I35" s="9">
        <v>5</v>
      </c>
      <c r="J35" s="3"/>
      <c r="K35" s="1"/>
      <c r="L35" s="32"/>
      <c r="M35" s="32"/>
    </row>
    <row r="36" spans="1:13" ht="48.75" customHeight="1">
      <c r="A36" s="26">
        <v>33</v>
      </c>
      <c r="B36" s="58" t="s">
        <v>157</v>
      </c>
      <c r="C36" s="56" t="s">
        <v>52</v>
      </c>
      <c r="D36" s="17" t="s">
        <v>6</v>
      </c>
      <c r="E36" s="17" t="s">
        <v>18</v>
      </c>
      <c r="F36" s="17" t="s">
        <v>86</v>
      </c>
      <c r="G36" s="17" t="s">
        <v>13</v>
      </c>
      <c r="H36" s="9">
        <v>15</v>
      </c>
      <c r="I36" s="9">
        <v>15</v>
      </c>
      <c r="J36" s="3"/>
      <c r="K36" s="4"/>
      <c r="L36" s="32"/>
      <c r="M36" s="32"/>
    </row>
    <row r="37" spans="1:13" ht="64.5" customHeight="1">
      <c r="A37" s="26">
        <v>34</v>
      </c>
      <c r="B37" s="58" t="s">
        <v>157</v>
      </c>
      <c r="C37" s="56" t="s">
        <v>50</v>
      </c>
      <c r="D37" s="17" t="s">
        <v>6</v>
      </c>
      <c r="E37" s="17" t="s">
        <v>18</v>
      </c>
      <c r="F37" s="17" t="s">
        <v>86</v>
      </c>
      <c r="G37" s="17" t="s">
        <v>13</v>
      </c>
      <c r="H37" s="9">
        <v>15</v>
      </c>
      <c r="I37" s="9">
        <v>15</v>
      </c>
      <c r="J37" s="3"/>
      <c r="K37" s="1"/>
      <c r="L37" s="32"/>
      <c r="M37" s="32"/>
    </row>
    <row r="38" spans="1:13" ht="69" customHeight="1">
      <c r="A38" s="26">
        <v>35</v>
      </c>
      <c r="B38" s="15" t="s">
        <v>158</v>
      </c>
      <c r="C38" s="13" t="s">
        <v>84</v>
      </c>
      <c r="D38" s="17"/>
      <c r="E38" s="17"/>
      <c r="F38" s="17"/>
      <c r="G38" s="17"/>
      <c r="H38" s="9">
        <f>H39+H40</f>
        <v>225</v>
      </c>
      <c r="I38" s="9">
        <f>I39+I40</f>
        <v>225</v>
      </c>
      <c r="J38" s="3"/>
      <c r="K38" s="1"/>
      <c r="L38" s="32"/>
      <c r="M38" s="32"/>
    </row>
    <row r="39" spans="1:13" ht="57.75" customHeight="1">
      <c r="A39" s="26">
        <v>37</v>
      </c>
      <c r="B39" s="15" t="s">
        <v>158</v>
      </c>
      <c r="C39" s="56" t="s">
        <v>8</v>
      </c>
      <c r="D39" s="17" t="s">
        <v>6</v>
      </c>
      <c r="E39" s="17" t="s">
        <v>18</v>
      </c>
      <c r="F39" s="49" t="s">
        <v>87</v>
      </c>
      <c r="G39" s="17" t="s">
        <v>12</v>
      </c>
      <c r="H39" s="9">
        <v>125</v>
      </c>
      <c r="I39" s="9">
        <v>125</v>
      </c>
      <c r="J39" s="5"/>
      <c r="K39" s="1"/>
      <c r="L39" s="32"/>
      <c r="M39" s="32"/>
    </row>
    <row r="40" spans="1:13" ht="81.75" customHeight="1">
      <c r="A40" s="26">
        <v>38</v>
      </c>
      <c r="B40" s="15" t="s">
        <v>88</v>
      </c>
      <c r="C40" s="56" t="s">
        <v>52</v>
      </c>
      <c r="D40" s="17" t="s">
        <v>6</v>
      </c>
      <c r="E40" s="17" t="s">
        <v>18</v>
      </c>
      <c r="F40" s="49" t="s">
        <v>87</v>
      </c>
      <c r="G40" s="17" t="s">
        <v>12</v>
      </c>
      <c r="H40" s="9">
        <v>100</v>
      </c>
      <c r="I40" s="9">
        <v>100</v>
      </c>
      <c r="J40" s="5"/>
      <c r="K40" s="1"/>
      <c r="L40" s="32"/>
      <c r="M40" s="32"/>
    </row>
    <row r="41" spans="1:13" ht="63.75" customHeight="1">
      <c r="A41" s="26">
        <v>39</v>
      </c>
      <c r="B41" s="15" t="s">
        <v>159</v>
      </c>
      <c r="C41" s="13" t="s">
        <v>84</v>
      </c>
      <c r="D41" s="17" t="s">
        <v>6</v>
      </c>
      <c r="E41" s="17" t="s">
        <v>18</v>
      </c>
      <c r="F41" s="17" t="s">
        <v>89</v>
      </c>
      <c r="G41" s="17" t="s">
        <v>13</v>
      </c>
      <c r="H41" s="8">
        <v>32</v>
      </c>
      <c r="I41" s="8">
        <v>32</v>
      </c>
      <c r="J41" s="5"/>
      <c r="K41" s="4"/>
      <c r="L41" s="32"/>
      <c r="M41" s="32"/>
    </row>
    <row r="42" spans="1:13" ht="63.75" customHeight="1">
      <c r="A42" s="26"/>
      <c r="B42" s="16" t="s">
        <v>90</v>
      </c>
      <c r="C42" s="56" t="s">
        <v>49</v>
      </c>
      <c r="D42" s="17" t="s">
        <v>6</v>
      </c>
      <c r="E42" s="17" t="s">
        <v>18</v>
      </c>
      <c r="F42" s="17" t="s">
        <v>91</v>
      </c>
      <c r="G42" s="17" t="s">
        <v>13</v>
      </c>
      <c r="H42" s="8">
        <v>18</v>
      </c>
      <c r="I42" s="8">
        <v>18</v>
      </c>
      <c r="J42" s="3"/>
      <c r="K42" s="4"/>
      <c r="L42" s="32"/>
      <c r="M42" s="32"/>
    </row>
    <row r="43" spans="1:13" ht="27.75" customHeight="1">
      <c r="A43" s="26">
        <v>40</v>
      </c>
      <c r="B43" s="59" t="s">
        <v>32</v>
      </c>
      <c r="C43" s="60"/>
      <c r="D43" s="35" t="s">
        <v>6</v>
      </c>
      <c r="E43" s="35"/>
      <c r="F43" s="35"/>
      <c r="G43" s="35"/>
      <c r="H43" s="14">
        <f>H9+H32</f>
        <v>19501.399999999998</v>
      </c>
      <c r="I43" s="14">
        <f>I9+I32</f>
        <v>18901.399999999998</v>
      </c>
      <c r="J43" s="5"/>
      <c r="K43" s="1"/>
      <c r="L43" s="32"/>
      <c r="M43" s="32"/>
    </row>
    <row r="44" spans="1:13" ht="44.25" customHeight="1">
      <c r="A44" s="26">
        <v>42</v>
      </c>
      <c r="B44" s="15" t="s">
        <v>160</v>
      </c>
      <c r="C44" s="61"/>
      <c r="D44" s="17" t="s">
        <v>7</v>
      </c>
      <c r="E44" s="17"/>
      <c r="F44" s="17"/>
      <c r="G44" s="17"/>
      <c r="H44" s="36" t="s">
        <v>92</v>
      </c>
      <c r="I44" s="36" t="s">
        <v>92</v>
      </c>
      <c r="J44" s="7"/>
      <c r="K44" s="1"/>
      <c r="L44" s="32"/>
      <c r="M44" s="32"/>
    </row>
    <row r="45" spans="1:13" ht="63" customHeight="1">
      <c r="A45" s="26">
        <v>43</v>
      </c>
      <c r="B45" s="16" t="s">
        <v>161</v>
      </c>
      <c r="C45" s="13" t="s">
        <v>56</v>
      </c>
      <c r="D45" s="17" t="s">
        <v>7</v>
      </c>
      <c r="E45" s="17" t="s">
        <v>14</v>
      </c>
      <c r="F45" s="17"/>
      <c r="G45" s="17"/>
      <c r="H45" s="37" t="s">
        <v>94</v>
      </c>
      <c r="I45" s="37" t="s">
        <v>155</v>
      </c>
      <c r="J45" s="7"/>
      <c r="K45" s="1"/>
      <c r="L45" s="32"/>
      <c r="M45" s="32"/>
    </row>
    <row r="46" spans="1:13" ht="60" customHeight="1">
      <c r="A46" s="26">
        <v>44</v>
      </c>
      <c r="B46" s="16" t="s">
        <v>161</v>
      </c>
      <c r="C46" s="13" t="s">
        <v>56</v>
      </c>
      <c r="D46" s="17" t="s">
        <v>7</v>
      </c>
      <c r="E46" s="17" t="s">
        <v>20</v>
      </c>
      <c r="F46" s="17" t="s">
        <v>57</v>
      </c>
      <c r="G46" s="17"/>
      <c r="H46" s="38">
        <f>H47+H48</f>
        <v>8197.4</v>
      </c>
      <c r="I46" s="38">
        <f>I47+I48</f>
        <v>8197.4</v>
      </c>
      <c r="J46" s="5"/>
      <c r="K46" s="1"/>
      <c r="L46" s="32"/>
      <c r="M46" s="32"/>
    </row>
    <row r="47" spans="1:13" ht="48.75" customHeight="1">
      <c r="A47" s="26"/>
      <c r="B47" s="16" t="s">
        <v>161</v>
      </c>
      <c r="C47" s="13" t="s">
        <v>56</v>
      </c>
      <c r="D47" s="17" t="s">
        <v>7</v>
      </c>
      <c r="E47" s="17" t="s">
        <v>20</v>
      </c>
      <c r="F47" s="17" t="s">
        <v>57</v>
      </c>
      <c r="G47" s="17" t="s">
        <v>17</v>
      </c>
      <c r="H47" s="17" t="s">
        <v>95</v>
      </c>
      <c r="I47" s="17" t="s">
        <v>95</v>
      </c>
      <c r="J47" s="5"/>
      <c r="K47" s="1"/>
      <c r="L47" s="32"/>
      <c r="M47" s="32"/>
    </row>
    <row r="48" spans="1:13" ht="53.25" customHeight="1">
      <c r="A48" s="26">
        <v>47</v>
      </c>
      <c r="B48" s="16" t="s">
        <v>161</v>
      </c>
      <c r="C48" s="13" t="s">
        <v>56</v>
      </c>
      <c r="D48" s="17" t="s">
        <v>7</v>
      </c>
      <c r="E48" s="17" t="s">
        <v>20</v>
      </c>
      <c r="F48" s="17" t="s">
        <v>57</v>
      </c>
      <c r="G48" s="17" t="s">
        <v>12</v>
      </c>
      <c r="H48" s="17" t="s">
        <v>154</v>
      </c>
      <c r="I48" s="17" t="s">
        <v>154</v>
      </c>
      <c r="J48" s="5"/>
      <c r="K48" s="1"/>
      <c r="L48" s="32"/>
      <c r="M48" s="32"/>
    </row>
    <row r="49" spans="1:13" ht="48" customHeight="1">
      <c r="A49" s="26">
        <v>48</v>
      </c>
      <c r="B49" s="16" t="s">
        <v>161</v>
      </c>
      <c r="C49" s="13" t="s">
        <v>56</v>
      </c>
      <c r="D49" s="17" t="s">
        <v>7</v>
      </c>
      <c r="E49" s="17" t="s">
        <v>20</v>
      </c>
      <c r="F49" s="17" t="s">
        <v>58</v>
      </c>
      <c r="G49" s="17" t="s">
        <v>17</v>
      </c>
      <c r="H49" s="17" t="s">
        <v>153</v>
      </c>
      <c r="I49" s="17" t="s">
        <v>153</v>
      </c>
      <c r="J49" s="5"/>
      <c r="K49" s="1"/>
      <c r="L49" s="32"/>
      <c r="M49" s="32"/>
    </row>
    <row r="50" spans="1:13" ht="52.5" customHeight="1">
      <c r="A50" s="26"/>
      <c r="B50" s="16" t="s">
        <v>93</v>
      </c>
      <c r="C50" s="13" t="s">
        <v>56</v>
      </c>
      <c r="D50" s="17" t="s">
        <v>7</v>
      </c>
      <c r="E50" s="17" t="s">
        <v>20</v>
      </c>
      <c r="F50" s="17" t="s">
        <v>58</v>
      </c>
      <c r="G50" s="17" t="s">
        <v>12</v>
      </c>
      <c r="H50" s="17" t="s">
        <v>152</v>
      </c>
      <c r="I50" s="17" t="s">
        <v>152</v>
      </c>
      <c r="J50" s="5"/>
      <c r="K50" s="1"/>
      <c r="L50" s="32"/>
      <c r="M50" s="32"/>
    </row>
    <row r="51" spans="1:13" ht="48" customHeight="1">
      <c r="A51" s="39"/>
      <c r="B51" s="16" t="s">
        <v>161</v>
      </c>
      <c r="C51" s="13" t="s">
        <v>56</v>
      </c>
      <c r="D51" s="17" t="s">
        <v>7</v>
      </c>
      <c r="E51" s="17" t="s">
        <v>20</v>
      </c>
      <c r="F51" s="17" t="s">
        <v>57</v>
      </c>
      <c r="G51" s="17" t="s">
        <v>19</v>
      </c>
      <c r="H51" s="8">
        <v>368.8</v>
      </c>
      <c r="I51" s="8">
        <v>368.8</v>
      </c>
      <c r="J51" s="3"/>
      <c r="K51" s="1"/>
      <c r="L51" s="32"/>
      <c r="M51" s="32"/>
    </row>
    <row r="52" spans="1:13" ht="57" customHeight="1">
      <c r="A52" s="40"/>
      <c r="B52" s="16" t="s">
        <v>161</v>
      </c>
      <c r="C52" s="13" t="s">
        <v>56</v>
      </c>
      <c r="D52" s="17" t="s">
        <v>7</v>
      </c>
      <c r="E52" s="17" t="s">
        <v>10</v>
      </c>
      <c r="F52" s="17" t="s">
        <v>57</v>
      </c>
      <c r="G52" s="17" t="s">
        <v>12</v>
      </c>
      <c r="H52" s="8">
        <v>46</v>
      </c>
      <c r="I52" s="8">
        <v>46</v>
      </c>
      <c r="J52" s="6"/>
      <c r="K52" s="1"/>
      <c r="L52" s="32"/>
      <c r="M52" s="32"/>
    </row>
    <row r="53" spans="1:13" ht="56.25" customHeight="1">
      <c r="A53" s="40"/>
      <c r="B53" s="16" t="s">
        <v>96</v>
      </c>
      <c r="C53" s="13" t="s">
        <v>59</v>
      </c>
      <c r="D53" s="17" t="s">
        <v>7</v>
      </c>
      <c r="E53" s="17" t="s">
        <v>14</v>
      </c>
      <c r="F53" s="17" t="s">
        <v>21</v>
      </c>
      <c r="G53" s="17"/>
      <c r="H53" s="38">
        <f>SUM(H54:H57)</f>
        <v>158251.69999999998</v>
      </c>
      <c r="I53" s="38">
        <f>SUM(I54:I57)</f>
        <v>158251.69999999998</v>
      </c>
      <c r="J53" s="6"/>
      <c r="K53" s="1"/>
      <c r="L53" s="32"/>
      <c r="M53" s="32"/>
    </row>
    <row r="54" spans="1:13" ht="51" customHeight="1">
      <c r="A54" s="40"/>
      <c r="B54" s="16" t="s">
        <v>96</v>
      </c>
      <c r="C54" s="13" t="s">
        <v>59</v>
      </c>
      <c r="D54" s="17" t="s">
        <v>7</v>
      </c>
      <c r="E54" s="17" t="s">
        <v>9</v>
      </c>
      <c r="F54" s="17" t="s">
        <v>21</v>
      </c>
      <c r="G54" s="17" t="s">
        <v>13</v>
      </c>
      <c r="H54" s="9">
        <v>13783.5</v>
      </c>
      <c r="I54" s="9">
        <v>13783.5</v>
      </c>
      <c r="J54" s="6"/>
      <c r="K54" s="1"/>
      <c r="L54" s="32"/>
      <c r="M54" s="32"/>
    </row>
    <row r="55" spans="1:13" ht="57.75" customHeight="1">
      <c r="A55" s="40"/>
      <c r="B55" s="16" t="s">
        <v>96</v>
      </c>
      <c r="C55" s="13" t="s">
        <v>59</v>
      </c>
      <c r="D55" s="17" t="s">
        <v>7</v>
      </c>
      <c r="E55" s="17" t="s">
        <v>10</v>
      </c>
      <c r="F55" s="17" t="s">
        <v>21</v>
      </c>
      <c r="G55" s="17" t="s">
        <v>13</v>
      </c>
      <c r="H55" s="8">
        <v>315</v>
      </c>
      <c r="I55" s="8">
        <v>315</v>
      </c>
      <c r="J55" s="6"/>
      <c r="K55" s="1"/>
      <c r="L55" s="32"/>
      <c r="M55" s="32"/>
    </row>
    <row r="56" spans="1:13" ht="52.5" customHeight="1">
      <c r="A56" s="40"/>
      <c r="B56" s="16" t="s">
        <v>96</v>
      </c>
      <c r="C56" s="13" t="s">
        <v>59</v>
      </c>
      <c r="D56" s="17" t="s">
        <v>7</v>
      </c>
      <c r="E56" s="17" t="s">
        <v>9</v>
      </c>
      <c r="F56" s="17" t="s">
        <v>60</v>
      </c>
      <c r="G56" s="17" t="s">
        <v>13</v>
      </c>
      <c r="H56" s="8">
        <v>135730.9</v>
      </c>
      <c r="I56" s="8">
        <v>135730.9</v>
      </c>
      <c r="J56" s="6"/>
      <c r="K56" s="1"/>
      <c r="L56" s="32"/>
      <c r="M56" s="32"/>
    </row>
    <row r="57" spans="1:13" ht="44.25" customHeight="1">
      <c r="A57" s="40"/>
      <c r="B57" s="16" t="s">
        <v>96</v>
      </c>
      <c r="C57" s="13" t="s">
        <v>59</v>
      </c>
      <c r="D57" s="17" t="s">
        <v>7</v>
      </c>
      <c r="E57" s="17" t="s">
        <v>24</v>
      </c>
      <c r="F57" s="17" t="s">
        <v>61</v>
      </c>
      <c r="G57" s="17" t="s">
        <v>13</v>
      </c>
      <c r="H57" s="8">
        <v>8422.3</v>
      </c>
      <c r="I57" s="8">
        <v>8422.3</v>
      </c>
      <c r="J57" s="6"/>
      <c r="K57" s="1"/>
      <c r="L57" s="32"/>
      <c r="M57" s="32"/>
    </row>
    <row r="58" spans="1:17" ht="42.75" customHeight="1">
      <c r="A58" s="40"/>
      <c r="B58" s="16" t="s">
        <v>97</v>
      </c>
      <c r="C58" s="13" t="s">
        <v>62</v>
      </c>
      <c r="D58" s="17" t="s">
        <v>7</v>
      </c>
      <c r="E58" s="17"/>
      <c r="F58" s="17"/>
      <c r="G58" s="17"/>
      <c r="H58" s="8">
        <f>H59+H60</f>
        <v>7604.3</v>
      </c>
      <c r="I58" s="8">
        <f>I59+I60</f>
        <v>7926.3</v>
      </c>
      <c r="J58" s="6"/>
      <c r="K58" s="10"/>
      <c r="L58" s="11"/>
      <c r="M58" s="41"/>
      <c r="N58" s="41"/>
      <c r="O58" s="41"/>
      <c r="P58" s="41"/>
      <c r="Q58" s="12"/>
    </row>
    <row r="59" spans="1:13" ht="54" customHeight="1">
      <c r="A59" s="40"/>
      <c r="B59" s="16" t="s">
        <v>97</v>
      </c>
      <c r="C59" s="13" t="s">
        <v>62</v>
      </c>
      <c r="D59" s="17" t="s">
        <v>7</v>
      </c>
      <c r="E59" s="17" t="s">
        <v>37</v>
      </c>
      <c r="F59" s="17" t="s">
        <v>63</v>
      </c>
      <c r="G59" s="17" t="s">
        <v>13</v>
      </c>
      <c r="H59" s="8">
        <v>7599.3</v>
      </c>
      <c r="I59" s="8">
        <v>7921.3</v>
      </c>
      <c r="J59" s="6"/>
      <c r="K59" s="1"/>
      <c r="L59" s="32"/>
      <c r="M59" s="32"/>
    </row>
    <row r="60" spans="1:12" ht="55.5" customHeight="1">
      <c r="A60" s="26">
        <v>54</v>
      </c>
      <c r="B60" s="16" t="s">
        <v>97</v>
      </c>
      <c r="C60" s="13" t="s">
        <v>62</v>
      </c>
      <c r="D60" s="17" t="s">
        <v>7</v>
      </c>
      <c r="E60" s="17" t="s">
        <v>10</v>
      </c>
      <c r="F60" s="17" t="s">
        <v>63</v>
      </c>
      <c r="G60" s="17" t="s">
        <v>13</v>
      </c>
      <c r="H60" s="8">
        <v>5</v>
      </c>
      <c r="I60" s="8">
        <v>5</v>
      </c>
      <c r="J60" s="7"/>
      <c r="L60" s="18"/>
    </row>
    <row r="61" spans="1:12" ht="44.25" customHeight="1">
      <c r="A61" s="26">
        <v>55</v>
      </c>
      <c r="B61" s="15" t="s">
        <v>41</v>
      </c>
      <c r="C61" s="13" t="s">
        <v>47</v>
      </c>
      <c r="D61" s="17" t="s">
        <v>7</v>
      </c>
      <c r="E61" s="17" t="s">
        <v>11</v>
      </c>
      <c r="F61" s="17" t="s">
        <v>98</v>
      </c>
      <c r="G61" s="17" t="s">
        <v>13</v>
      </c>
      <c r="H61" s="8">
        <v>510.5</v>
      </c>
      <c r="I61" s="8">
        <v>510.5</v>
      </c>
      <c r="J61" s="7"/>
      <c r="L61" s="18"/>
    </row>
    <row r="62" spans="1:12" ht="55.5" customHeight="1">
      <c r="A62" s="26"/>
      <c r="B62" s="16" t="s">
        <v>99</v>
      </c>
      <c r="C62" s="13"/>
      <c r="D62" s="17"/>
      <c r="E62" s="17"/>
      <c r="F62" s="17"/>
      <c r="G62" s="17"/>
      <c r="H62" s="8">
        <f>H64+H68+H69</f>
        <v>4189.1</v>
      </c>
      <c r="I62" s="8">
        <f>I64+I68+I69</f>
        <v>4189.1</v>
      </c>
      <c r="J62" s="7"/>
      <c r="L62" s="18"/>
    </row>
    <row r="63" spans="1:53" s="44" customFormat="1" ht="60" customHeight="1">
      <c r="A63" s="26">
        <v>56</v>
      </c>
      <c r="B63" s="16" t="s">
        <v>99</v>
      </c>
      <c r="C63" s="13" t="s">
        <v>64</v>
      </c>
      <c r="D63" s="17" t="s">
        <v>7</v>
      </c>
      <c r="E63" s="17" t="s">
        <v>22</v>
      </c>
      <c r="F63" s="17" t="s">
        <v>23</v>
      </c>
      <c r="G63" s="17"/>
      <c r="H63" s="8">
        <f>H64+H65+H66+H67</f>
        <v>1783.1999999999998</v>
      </c>
      <c r="I63" s="8">
        <f>I64+I65+I66+I67</f>
        <v>1783.1999999999998</v>
      </c>
      <c r="J63" s="5"/>
      <c r="K63" s="4"/>
      <c r="L63" s="42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13" s="43" customFormat="1" ht="71.25" customHeight="1">
      <c r="A64" s="26">
        <v>58</v>
      </c>
      <c r="B64" s="16" t="s">
        <v>99</v>
      </c>
      <c r="C64" s="13" t="s">
        <v>64</v>
      </c>
      <c r="D64" s="17" t="s">
        <v>7</v>
      </c>
      <c r="E64" s="17" t="s">
        <v>22</v>
      </c>
      <c r="F64" s="17" t="s">
        <v>65</v>
      </c>
      <c r="G64" s="17" t="s">
        <v>17</v>
      </c>
      <c r="H64" s="9">
        <v>1336.2</v>
      </c>
      <c r="I64" s="9">
        <v>1336.2</v>
      </c>
      <c r="J64" s="5"/>
      <c r="K64" s="1"/>
      <c r="L64" s="42"/>
      <c r="M64" s="42"/>
    </row>
    <row r="65" spans="1:13" s="43" customFormat="1" ht="60.75" customHeight="1">
      <c r="A65" s="26"/>
      <c r="B65" s="16" t="s">
        <v>100</v>
      </c>
      <c r="C65" s="13" t="s">
        <v>64</v>
      </c>
      <c r="D65" s="17" t="s">
        <v>7</v>
      </c>
      <c r="E65" s="17" t="s">
        <v>22</v>
      </c>
      <c r="F65" s="17" t="s">
        <v>65</v>
      </c>
      <c r="G65" s="17" t="s">
        <v>12</v>
      </c>
      <c r="H65" s="9">
        <v>437.4</v>
      </c>
      <c r="I65" s="9">
        <v>437.4</v>
      </c>
      <c r="J65" s="5"/>
      <c r="K65" s="1"/>
      <c r="L65" s="42"/>
      <c r="M65" s="42"/>
    </row>
    <row r="66" spans="1:13" s="43" customFormat="1" ht="63" customHeight="1">
      <c r="A66" s="26">
        <v>59</v>
      </c>
      <c r="B66" s="16" t="s">
        <v>99</v>
      </c>
      <c r="C66" s="13" t="s">
        <v>64</v>
      </c>
      <c r="D66" s="17" t="s">
        <v>7</v>
      </c>
      <c r="E66" s="17" t="s">
        <v>22</v>
      </c>
      <c r="F66" s="17" t="s">
        <v>65</v>
      </c>
      <c r="G66" s="17" t="s">
        <v>19</v>
      </c>
      <c r="H66" s="8">
        <v>8.1</v>
      </c>
      <c r="I66" s="8">
        <v>8.1</v>
      </c>
      <c r="J66" s="5"/>
      <c r="K66" s="1"/>
      <c r="L66" s="42"/>
      <c r="M66" s="42"/>
    </row>
    <row r="67" spans="1:13" s="43" customFormat="1" ht="63" customHeight="1">
      <c r="A67" s="26">
        <v>60</v>
      </c>
      <c r="B67" s="16" t="s">
        <v>99</v>
      </c>
      <c r="C67" s="13" t="s">
        <v>64</v>
      </c>
      <c r="D67" s="17" t="s">
        <v>7</v>
      </c>
      <c r="E67" s="17" t="s">
        <v>10</v>
      </c>
      <c r="F67" s="17" t="s">
        <v>65</v>
      </c>
      <c r="G67" s="17" t="s">
        <v>12</v>
      </c>
      <c r="H67" s="9">
        <v>1.5</v>
      </c>
      <c r="I67" s="9">
        <v>1.5</v>
      </c>
      <c r="J67" s="5"/>
      <c r="K67" s="1"/>
      <c r="L67" s="42"/>
      <c r="M67" s="42"/>
    </row>
    <row r="68" spans="1:13" s="43" customFormat="1" ht="72.75" customHeight="1">
      <c r="A68" s="26"/>
      <c r="B68" s="16" t="s">
        <v>99</v>
      </c>
      <c r="C68" s="13" t="s">
        <v>101</v>
      </c>
      <c r="D68" s="17" t="s">
        <v>7</v>
      </c>
      <c r="E68" s="17" t="s">
        <v>22</v>
      </c>
      <c r="F68" s="17" t="s">
        <v>66</v>
      </c>
      <c r="G68" s="17" t="s">
        <v>12</v>
      </c>
      <c r="H68" s="9">
        <v>200</v>
      </c>
      <c r="I68" s="9">
        <v>200</v>
      </c>
      <c r="J68" s="5"/>
      <c r="K68" s="1"/>
      <c r="L68" s="42"/>
      <c r="M68" s="42"/>
    </row>
    <row r="69" spans="1:13" s="43" customFormat="1" ht="57" customHeight="1">
      <c r="A69" s="26">
        <v>61</v>
      </c>
      <c r="B69" s="16" t="s">
        <v>99</v>
      </c>
      <c r="C69" s="13" t="s">
        <v>101</v>
      </c>
      <c r="D69" s="17" t="s">
        <v>7</v>
      </c>
      <c r="E69" s="17" t="s">
        <v>22</v>
      </c>
      <c r="F69" s="17" t="s">
        <v>67</v>
      </c>
      <c r="G69" s="17"/>
      <c r="H69" s="9">
        <f>H70+H71+H72</f>
        <v>2652.9</v>
      </c>
      <c r="I69" s="9">
        <f>I70+I71+I72</f>
        <v>2652.9</v>
      </c>
      <c r="J69" s="7"/>
      <c r="K69" s="1"/>
      <c r="L69" s="42"/>
      <c r="M69" s="42"/>
    </row>
    <row r="70" spans="1:13" ht="57" customHeight="1">
      <c r="A70" s="23">
        <v>64</v>
      </c>
      <c r="B70" s="16" t="s">
        <v>99</v>
      </c>
      <c r="C70" s="13" t="s">
        <v>101</v>
      </c>
      <c r="D70" s="17" t="s">
        <v>7</v>
      </c>
      <c r="E70" s="17" t="s">
        <v>22</v>
      </c>
      <c r="F70" s="17" t="s">
        <v>67</v>
      </c>
      <c r="G70" s="17" t="s">
        <v>17</v>
      </c>
      <c r="H70" s="9">
        <v>2540.6</v>
      </c>
      <c r="I70" s="9">
        <v>2540.6</v>
      </c>
      <c r="J70" s="5"/>
      <c r="K70" s="4"/>
      <c r="L70" s="32"/>
      <c r="M70" s="32"/>
    </row>
    <row r="71" spans="1:13" ht="64.5" customHeight="1">
      <c r="A71" s="23"/>
      <c r="B71" s="16" t="s">
        <v>99</v>
      </c>
      <c r="C71" s="13" t="s">
        <v>101</v>
      </c>
      <c r="D71" s="17" t="s">
        <v>7</v>
      </c>
      <c r="E71" s="17" t="s">
        <v>22</v>
      </c>
      <c r="F71" s="17" t="s">
        <v>67</v>
      </c>
      <c r="G71" s="17" t="s">
        <v>12</v>
      </c>
      <c r="H71" s="9">
        <v>110.8</v>
      </c>
      <c r="I71" s="9">
        <v>110.8</v>
      </c>
      <c r="J71" s="5"/>
      <c r="K71" s="4"/>
      <c r="L71" s="32"/>
      <c r="M71" s="32"/>
    </row>
    <row r="72" spans="1:13" ht="62.25" customHeight="1">
      <c r="A72" s="39"/>
      <c r="B72" s="16" t="s">
        <v>99</v>
      </c>
      <c r="C72" s="13" t="s">
        <v>101</v>
      </c>
      <c r="D72" s="17" t="s">
        <v>7</v>
      </c>
      <c r="E72" s="17" t="s">
        <v>10</v>
      </c>
      <c r="F72" s="17" t="s">
        <v>67</v>
      </c>
      <c r="G72" s="17" t="s">
        <v>12</v>
      </c>
      <c r="H72" s="9">
        <v>1.5</v>
      </c>
      <c r="I72" s="9">
        <v>1.5</v>
      </c>
      <c r="J72" s="5"/>
      <c r="K72" s="4"/>
      <c r="L72" s="32"/>
      <c r="M72" s="32"/>
    </row>
    <row r="73" spans="1:13" ht="81" customHeight="1">
      <c r="A73" s="45"/>
      <c r="B73" s="15" t="s">
        <v>102</v>
      </c>
      <c r="C73" s="13" t="s">
        <v>47</v>
      </c>
      <c r="D73" s="17"/>
      <c r="E73" s="17"/>
      <c r="F73" s="17"/>
      <c r="G73" s="17"/>
      <c r="H73" s="9">
        <f>H74+H75</f>
        <v>826.2</v>
      </c>
      <c r="I73" s="9">
        <f>I74+I75</f>
        <v>826.2</v>
      </c>
      <c r="J73" s="3"/>
      <c r="K73" s="4"/>
      <c r="L73" s="32"/>
      <c r="M73" s="32"/>
    </row>
    <row r="74" spans="2:9" ht="61.5" customHeight="1">
      <c r="B74" s="15" t="s">
        <v>102</v>
      </c>
      <c r="C74" s="13" t="s">
        <v>56</v>
      </c>
      <c r="D74" s="17" t="s">
        <v>7</v>
      </c>
      <c r="E74" s="17" t="s">
        <v>22</v>
      </c>
      <c r="F74" s="46" t="s">
        <v>103</v>
      </c>
      <c r="G74" s="17"/>
      <c r="H74" s="9">
        <v>296.5</v>
      </c>
      <c r="I74" s="9">
        <v>296.5</v>
      </c>
    </row>
    <row r="75" spans="1:9" s="47" customFormat="1" ht="77.25" customHeight="1">
      <c r="A75" s="18"/>
      <c r="B75" s="15" t="s">
        <v>102</v>
      </c>
      <c r="C75" s="13" t="s">
        <v>59</v>
      </c>
      <c r="D75" s="17" t="s">
        <v>7</v>
      </c>
      <c r="E75" s="17" t="s">
        <v>22</v>
      </c>
      <c r="F75" s="46" t="s">
        <v>103</v>
      </c>
      <c r="G75" s="17" t="s">
        <v>13</v>
      </c>
      <c r="H75" s="9">
        <v>529.7</v>
      </c>
      <c r="I75" s="9">
        <v>529.7</v>
      </c>
    </row>
    <row r="76" spans="2:9" ht="30">
      <c r="B76" s="57" t="s">
        <v>35</v>
      </c>
      <c r="C76" s="13" t="s">
        <v>47</v>
      </c>
      <c r="D76" s="17" t="s">
        <v>7</v>
      </c>
      <c r="E76" s="31"/>
      <c r="F76" s="31"/>
      <c r="G76" s="31"/>
      <c r="H76" s="8">
        <f>H77+H78+H79+H80+H81+H84</f>
        <v>2536.5</v>
      </c>
      <c r="I76" s="8">
        <f>I77+I78+I79+I80+I81+I84</f>
        <v>2536.5</v>
      </c>
    </row>
    <row r="77" spans="2:9" ht="45">
      <c r="B77" s="15" t="s">
        <v>104</v>
      </c>
      <c r="C77" s="13" t="s">
        <v>59</v>
      </c>
      <c r="D77" s="17" t="s">
        <v>7</v>
      </c>
      <c r="E77" s="17" t="s">
        <v>22</v>
      </c>
      <c r="F77" s="46" t="s">
        <v>85</v>
      </c>
      <c r="G77" s="17" t="s">
        <v>13</v>
      </c>
      <c r="H77" s="9">
        <v>600</v>
      </c>
      <c r="I77" s="9">
        <v>600</v>
      </c>
    </row>
    <row r="78" spans="2:9" ht="45">
      <c r="B78" s="16" t="s">
        <v>105</v>
      </c>
      <c r="C78" s="13" t="s">
        <v>64</v>
      </c>
      <c r="D78" s="17" t="s">
        <v>7</v>
      </c>
      <c r="E78" s="17" t="s">
        <v>22</v>
      </c>
      <c r="F78" s="46" t="s">
        <v>106</v>
      </c>
      <c r="G78" s="17" t="s">
        <v>12</v>
      </c>
      <c r="H78" s="8">
        <v>100</v>
      </c>
      <c r="I78" s="8">
        <v>100</v>
      </c>
    </row>
    <row r="79" spans="2:9" ht="45">
      <c r="B79" s="15" t="s">
        <v>107</v>
      </c>
      <c r="C79" s="13" t="s">
        <v>64</v>
      </c>
      <c r="D79" s="17" t="s">
        <v>7</v>
      </c>
      <c r="E79" s="17" t="s">
        <v>22</v>
      </c>
      <c r="F79" s="17" t="s">
        <v>86</v>
      </c>
      <c r="G79" s="17" t="s">
        <v>12</v>
      </c>
      <c r="H79" s="8">
        <v>43</v>
      </c>
      <c r="I79" s="8">
        <v>43</v>
      </c>
    </row>
    <row r="80" spans="2:10" ht="45">
      <c r="B80" s="15" t="s">
        <v>107</v>
      </c>
      <c r="C80" s="13" t="s">
        <v>59</v>
      </c>
      <c r="D80" s="17" t="s">
        <v>7</v>
      </c>
      <c r="E80" s="17" t="s">
        <v>22</v>
      </c>
      <c r="F80" s="17" t="s">
        <v>86</v>
      </c>
      <c r="G80" s="17" t="s">
        <v>13</v>
      </c>
      <c r="H80" s="8">
        <v>450</v>
      </c>
      <c r="I80" s="8">
        <v>450</v>
      </c>
      <c r="J80" s="48"/>
    </row>
    <row r="81" spans="2:9" ht="60">
      <c r="B81" s="16" t="s">
        <v>108</v>
      </c>
      <c r="C81" s="13" t="s">
        <v>64</v>
      </c>
      <c r="D81" s="17" t="s">
        <v>7</v>
      </c>
      <c r="E81" s="17" t="s">
        <v>22</v>
      </c>
      <c r="F81" s="17" t="s">
        <v>68</v>
      </c>
      <c r="G81" s="17" t="s">
        <v>12</v>
      </c>
      <c r="H81" s="9">
        <f>H82+H83</f>
        <v>1313.5</v>
      </c>
      <c r="I81" s="9">
        <f>I82+I83</f>
        <v>1313.5</v>
      </c>
    </row>
    <row r="82" spans="2:9" ht="75">
      <c r="B82" s="16" t="s">
        <v>109</v>
      </c>
      <c r="C82" s="13" t="s">
        <v>56</v>
      </c>
      <c r="D82" s="17" t="s">
        <v>7</v>
      </c>
      <c r="E82" s="17" t="s">
        <v>22</v>
      </c>
      <c r="F82" s="46" t="s">
        <v>110</v>
      </c>
      <c r="G82" s="17" t="s">
        <v>12</v>
      </c>
      <c r="H82" s="9">
        <v>723.1</v>
      </c>
      <c r="I82" s="9">
        <v>723.1</v>
      </c>
    </row>
    <row r="83" spans="2:9" ht="75">
      <c r="B83" s="16" t="s">
        <v>109</v>
      </c>
      <c r="C83" s="13" t="s">
        <v>59</v>
      </c>
      <c r="D83" s="17" t="s">
        <v>7</v>
      </c>
      <c r="E83" s="17" t="s">
        <v>22</v>
      </c>
      <c r="F83" s="46" t="s">
        <v>110</v>
      </c>
      <c r="G83" s="17" t="s">
        <v>13</v>
      </c>
      <c r="H83" s="9">
        <v>590.4</v>
      </c>
      <c r="I83" s="9">
        <v>590.4</v>
      </c>
    </row>
    <row r="84" spans="2:9" ht="45">
      <c r="B84" s="16" t="s">
        <v>111</v>
      </c>
      <c r="C84" s="13" t="s">
        <v>59</v>
      </c>
      <c r="D84" s="17" t="s">
        <v>7</v>
      </c>
      <c r="E84" s="17" t="s">
        <v>22</v>
      </c>
      <c r="F84" s="49" t="s">
        <v>91</v>
      </c>
      <c r="G84" s="17" t="s">
        <v>13</v>
      </c>
      <c r="H84" s="9">
        <v>30</v>
      </c>
      <c r="I84" s="9">
        <v>30</v>
      </c>
    </row>
    <row r="85" spans="2:9" ht="15.75">
      <c r="B85" s="59" t="s">
        <v>33</v>
      </c>
      <c r="C85" s="62"/>
      <c r="D85" s="35" t="s">
        <v>7</v>
      </c>
      <c r="E85" s="35"/>
      <c r="F85" s="35"/>
      <c r="G85" s="35"/>
      <c r="H85" s="14">
        <f>H44+H76</f>
        <v>229597.5</v>
      </c>
      <c r="I85" s="14">
        <f>I44+I76</f>
        <v>229597.5</v>
      </c>
    </row>
    <row r="86" spans="2:9" ht="30">
      <c r="B86" s="15" t="s">
        <v>69</v>
      </c>
      <c r="C86" s="13"/>
      <c r="D86" s="17" t="s">
        <v>70</v>
      </c>
      <c r="E86" s="17"/>
      <c r="F86" s="17"/>
      <c r="G86" s="17"/>
      <c r="H86" s="8">
        <f>H87+H88+H89</f>
        <v>29258.6</v>
      </c>
      <c r="I86" s="8">
        <f>I87+I88+I89</f>
        <v>29407.8</v>
      </c>
    </row>
    <row r="87" spans="2:9" ht="45">
      <c r="B87" s="15" t="s">
        <v>107</v>
      </c>
      <c r="C87" s="15" t="s">
        <v>69</v>
      </c>
      <c r="D87" s="17" t="s">
        <v>70</v>
      </c>
      <c r="E87" s="17" t="s">
        <v>27</v>
      </c>
      <c r="F87" s="46" t="s">
        <v>86</v>
      </c>
      <c r="G87" s="17" t="s">
        <v>12</v>
      </c>
      <c r="H87" s="9">
        <v>100</v>
      </c>
      <c r="I87" s="9">
        <v>100</v>
      </c>
    </row>
    <row r="88" spans="2:9" ht="45">
      <c r="B88" s="15" t="s">
        <v>107</v>
      </c>
      <c r="C88" s="16" t="s">
        <v>167</v>
      </c>
      <c r="D88" s="17" t="s">
        <v>70</v>
      </c>
      <c r="E88" s="17" t="s">
        <v>27</v>
      </c>
      <c r="F88" s="46" t="s">
        <v>86</v>
      </c>
      <c r="G88" s="17" t="s">
        <v>12</v>
      </c>
      <c r="H88" s="9">
        <v>40</v>
      </c>
      <c r="I88" s="9">
        <v>40</v>
      </c>
    </row>
    <row r="89" spans="2:9" ht="45">
      <c r="B89" s="15" t="s">
        <v>112</v>
      </c>
      <c r="C89" s="15" t="s">
        <v>69</v>
      </c>
      <c r="D89" s="17" t="s">
        <v>70</v>
      </c>
      <c r="E89" s="17"/>
      <c r="F89" s="17"/>
      <c r="G89" s="17"/>
      <c r="H89" s="8">
        <f>H90+H91</f>
        <v>29118.6</v>
      </c>
      <c r="I89" s="8">
        <f>I90+I91</f>
        <v>29267.8</v>
      </c>
    </row>
    <row r="90" spans="2:9" ht="60">
      <c r="B90" s="15" t="s">
        <v>113</v>
      </c>
      <c r="C90" s="15" t="s">
        <v>69</v>
      </c>
      <c r="D90" s="17" t="s">
        <v>70</v>
      </c>
      <c r="E90" s="17" t="s">
        <v>27</v>
      </c>
      <c r="F90" s="46" t="s">
        <v>114</v>
      </c>
      <c r="G90" s="17"/>
      <c r="H90" s="8">
        <v>1375</v>
      </c>
      <c r="I90" s="8">
        <v>1375</v>
      </c>
    </row>
    <row r="91" spans="2:9" ht="60">
      <c r="B91" s="15" t="s">
        <v>115</v>
      </c>
      <c r="C91" s="15" t="s">
        <v>69</v>
      </c>
      <c r="D91" s="17" t="s">
        <v>70</v>
      </c>
      <c r="E91" s="17" t="s">
        <v>71</v>
      </c>
      <c r="F91" s="46" t="s">
        <v>116</v>
      </c>
      <c r="G91" s="17" t="s">
        <v>72</v>
      </c>
      <c r="H91" s="9">
        <v>27743.6</v>
      </c>
      <c r="I91" s="9">
        <v>27892.8</v>
      </c>
    </row>
    <row r="92" spans="2:9" ht="15.75">
      <c r="B92" s="13" t="s">
        <v>168</v>
      </c>
      <c r="C92" s="62"/>
      <c r="D92" s="35" t="s">
        <v>25</v>
      </c>
      <c r="E92" s="35"/>
      <c r="F92" s="35"/>
      <c r="G92" s="35"/>
      <c r="H92" s="14">
        <f>H93+H98+H99+H100+H103+H104+H105+H107+H108+H109+H110+H112+H118</f>
        <v>10934.8</v>
      </c>
      <c r="I92" s="14">
        <f>I93+I98+I99+I100+I103+I104+I105+I107+I108+I109+I110+I112+I118</f>
        <v>10934.8</v>
      </c>
    </row>
    <row r="93" spans="2:9" ht="30">
      <c r="B93" s="16" t="s">
        <v>162</v>
      </c>
      <c r="C93" s="13" t="s">
        <v>30</v>
      </c>
      <c r="D93" s="17" t="s">
        <v>25</v>
      </c>
      <c r="E93" s="17" t="s">
        <v>11</v>
      </c>
      <c r="F93" s="17" t="s">
        <v>117</v>
      </c>
      <c r="G93" s="17"/>
      <c r="H93" s="63">
        <f>H94+H95+H96</f>
        <v>53.400000000000006</v>
      </c>
      <c r="I93" s="63">
        <f>I94+I95+I96</f>
        <v>53.400000000000006</v>
      </c>
    </row>
    <row r="94" spans="2:9" ht="45">
      <c r="B94" s="15" t="s">
        <v>163</v>
      </c>
      <c r="C94" s="13" t="s">
        <v>30</v>
      </c>
      <c r="D94" s="17" t="s">
        <v>25</v>
      </c>
      <c r="E94" s="17" t="s">
        <v>11</v>
      </c>
      <c r="F94" s="46" t="s">
        <v>118</v>
      </c>
      <c r="G94" s="17" t="s">
        <v>12</v>
      </c>
      <c r="H94" s="9">
        <v>3.6</v>
      </c>
      <c r="I94" s="9">
        <v>3.6</v>
      </c>
    </row>
    <row r="95" spans="2:9" ht="105">
      <c r="B95" s="15" t="s">
        <v>119</v>
      </c>
      <c r="C95" s="13" t="s">
        <v>30</v>
      </c>
      <c r="D95" s="17" t="s">
        <v>25</v>
      </c>
      <c r="E95" s="17" t="s">
        <v>11</v>
      </c>
      <c r="F95" s="46" t="s">
        <v>120</v>
      </c>
      <c r="G95" s="17" t="s">
        <v>12</v>
      </c>
      <c r="H95" s="8">
        <v>24</v>
      </c>
      <c r="I95" s="8">
        <v>24</v>
      </c>
    </row>
    <row r="96" spans="2:9" ht="60">
      <c r="B96" s="50" t="s">
        <v>121</v>
      </c>
      <c r="C96" s="13" t="s">
        <v>30</v>
      </c>
      <c r="D96" s="17" t="s">
        <v>25</v>
      </c>
      <c r="E96" s="17" t="s">
        <v>11</v>
      </c>
      <c r="F96" s="46" t="s">
        <v>122</v>
      </c>
      <c r="G96" s="17" t="s">
        <v>12</v>
      </c>
      <c r="H96" s="9">
        <v>25.8</v>
      </c>
      <c r="I96" s="9">
        <v>25.8</v>
      </c>
    </row>
    <row r="97" spans="2:9" ht="45">
      <c r="B97" s="50" t="s">
        <v>123</v>
      </c>
      <c r="C97" s="13" t="s">
        <v>30</v>
      </c>
      <c r="D97" s="17" t="s">
        <v>25</v>
      </c>
      <c r="E97" s="17" t="s">
        <v>11</v>
      </c>
      <c r="F97" s="46" t="s">
        <v>124</v>
      </c>
      <c r="G97" s="17" t="s">
        <v>12</v>
      </c>
      <c r="H97" s="8">
        <v>2</v>
      </c>
      <c r="I97" s="8">
        <v>2</v>
      </c>
    </row>
    <row r="98" spans="2:9" ht="60">
      <c r="B98" s="64" t="s">
        <v>164</v>
      </c>
      <c r="C98" s="13" t="s">
        <v>30</v>
      </c>
      <c r="D98" s="17" t="s">
        <v>25</v>
      </c>
      <c r="E98" s="17" t="s">
        <v>20</v>
      </c>
      <c r="F98" s="46" t="s">
        <v>125</v>
      </c>
      <c r="G98" s="17" t="s">
        <v>77</v>
      </c>
      <c r="H98" s="51"/>
      <c r="I98" s="51"/>
    </row>
    <row r="99" spans="2:9" ht="45">
      <c r="B99" s="15" t="s">
        <v>104</v>
      </c>
      <c r="C99" s="13" t="s">
        <v>30</v>
      </c>
      <c r="D99" s="17" t="s">
        <v>25</v>
      </c>
      <c r="E99" s="17" t="s">
        <v>27</v>
      </c>
      <c r="F99" s="46" t="s">
        <v>85</v>
      </c>
      <c r="G99" s="17" t="s">
        <v>77</v>
      </c>
      <c r="H99" s="51">
        <v>9150</v>
      </c>
      <c r="I99" s="51">
        <v>9150</v>
      </c>
    </row>
    <row r="100" spans="2:9" ht="75">
      <c r="B100" s="15" t="s">
        <v>126</v>
      </c>
      <c r="C100" s="13" t="s">
        <v>30</v>
      </c>
      <c r="D100" s="17" t="s">
        <v>25</v>
      </c>
      <c r="E100" s="17" t="s">
        <v>38</v>
      </c>
      <c r="F100" s="52" t="s">
        <v>127</v>
      </c>
      <c r="G100" s="17" t="s">
        <v>19</v>
      </c>
      <c r="H100" s="51">
        <v>3.9</v>
      </c>
      <c r="I100" s="51">
        <v>3.9</v>
      </c>
    </row>
    <row r="101" spans="2:9" ht="60">
      <c r="B101" s="15" t="s">
        <v>73</v>
      </c>
      <c r="C101" s="13" t="s">
        <v>30</v>
      </c>
      <c r="D101" s="17" t="s">
        <v>25</v>
      </c>
      <c r="E101" s="17" t="s">
        <v>27</v>
      </c>
      <c r="F101" s="17" t="s">
        <v>128</v>
      </c>
      <c r="G101" s="17"/>
      <c r="H101" s="8">
        <f>H102</f>
        <v>51</v>
      </c>
      <c r="I101" s="8">
        <f>I102</f>
        <v>51</v>
      </c>
    </row>
    <row r="102" spans="2:9" ht="60">
      <c r="B102" s="64" t="s">
        <v>74</v>
      </c>
      <c r="C102" s="13" t="s">
        <v>30</v>
      </c>
      <c r="D102" s="17" t="s">
        <v>25</v>
      </c>
      <c r="E102" s="17" t="s">
        <v>27</v>
      </c>
      <c r="F102" s="46" t="s">
        <v>114</v>
      </c>
      <c r="G102" s="17" t="s">
        <v>12</v>
      </c>
      <c r="H102" s="8">
        <v>51</v>
      </c>
      <c r="I102" s="8">
        <v>51</v>
      </c>
    </row>
    <row r="103" spans="2:9" ht="73.5" customHeight="1">
      <c r="B103" s="16" t="s">
        <v>129</v>
      </c>
      <c r="C103" s="13" t="s">
        <v>75</v>
      </c>
      <c r="D103" s="17" t="s">
        <v>25</v>
      </c>
      <c r="E103" s="17" t="s">
        <v>27</v>
      </c>
      <c r="F103" s="46" t="s">
        <v>106</v>
      </c>
      <c r="G103" s="17" t="s">
        <v>12</v>
      </c>
      <c r="H103" s="8">
        <v>10</v>
      </c>
      <c r="I103" s="8">
        <v>10</v>
      </c>
    </row>
    <row r="104" spans="2:9" ht="30">
      <c r="B104" s="16" t="s">
        <v>169</v>
      </c>
      <c r="C104" s="13" t="s">
        <v>30</v>
      </c>
      <c r="D104" s="17" t="s">
        <v>25</v>
      </c>
      <c r="E104" s="17" t="s">
        <v>27</v>
      </c>
      <c r="F104" s="46" t="s">
        <v>130</v>
      </c>
      <c r="G104" s="17" t="s">
        <v>12</v>
      </c>
      <c r="H104" s="8">
        <v>271.2</v>
      </c>
      <c r="I104" s="8">
        <v>271.2</v>
      </c>
    </row>
    <row r="105" spans="2:9" ht="45">
      <c r="B105" s="50" t="s">
        <v>131</v>
      </c>
      <c r="C105" s="13" t="s">
        <v>30</v>
      </c>
      <c r="D105" s="17" t="s">
        <v>25</v>
      </c>
      <c r="E105" s="17" t="s">
        <v>27</v>
      </c>
      <c r="F105" s="46" t="s">
        <v>132</v>
      </c>
      <c r="G105" s="17" t="s">
        <v>12</v>
      </c>
      <c r="H105" s="8">
        <v>15</v>
      </c>
      <c r="I105" s="8">
        <v>15</v>
      </c>
    </row>
    <row r="106" spans="2:9" ht="45">
      <c r="B106" s="16" t="s">
        <v>133</v>
      </c>
      <c r="C106" s="13" t="s">
        <v>30</v>
      </c>
      <c r="D106" s="17" t="s">
        <v>25</v>
      </c>
      <c r="E106" s="17" t="s">
        <v>76</v>
      </c>
      <c r="F106" s="46" t="s">
        <v>134</v>
      </c>
      <c r="G106" s="17" t="s">
        <v>12</v>
      </c>
      <c r="H106" s="8">
        <v>9</v>
      </c>
      <c r="I106" s="8">
        <v>9</v>
      </c>
    </row>
    <row r="107" spans="2:9" ht="60">
      <c r="B107" s="16" t="s">
        <v>170</v>
      </c>
      <c r="C107" s="13" t="s">
        <v>30</v>
      </c>
      <c r="D107" s="17" t="s">
        <v>25</v>
      </c>
      <c r="E107" s="17" t="s">
        <v>76</v>
      </c>
      <c r="F107" s="46" t="s">
        <v>135</v>
      </c>
      <c r="G107" s="17" t="s">
        <v>12</v>
      </c>
      <c r="H107" s="8">
        <v>8.4</v>
      </c>
      <c r="I107" s="8">
        <v>8.4</v>
      </c>
    </row>
    <row r="108" spans="2:9" ht="45">
      <c r="B108" s="15" t="s">
        <v>107</v>
      </c>
      <c r="C108" s="13" t="s">
        <v>30</v>
      </c>
      <c r="D108" s="17" t="s">
        <v>25</v>
      </c>
      <c r="E108" s="17" t="s">
        <v>27</v>
      </c>
      <c r="F108" s="46" t="s">
        <v>86</v>
      </c>
      <c r="G108" s="17" t="s">
        <v>12</v>
      </c>
      <c r="H108" s="8">
        <v>331</v>
      </c>
      <c r="I108" s="8">
        <v>331</v>
      </c>
    </row>
    <row r="109" spans="2:9" ht="45">
      <c r="B109" s="15" t="s">
        <v>171</v>
      </c>
      <c r="C109" s="13" t="s">
        <v>30</v>
      </c>
      <c r="D109" s="17" t="s">
        <v>25</v>
      </c>
      <c r="E109" s="17" t="s">
        <v>26</v>
      </c>
      <c r="F109" s="46" t="s">
        <v>136</v>
      </c>
      <c r="G109" s="17" t="s">
        <v>12</v>
      </c>
      <c r="H109" s="8">
        <v>276</v>
      </c>
      <c r="I109" s="8">
        <v>276</v>
      </c>
    </row>
    <row r="110" spans="2:9" ht="60">
      <c r="B110" s="16" t="s">
        <v>108</v>
      </c>
      <c r="C110" s="13" t="s">
        <v>30</v>
      </c>
      <c r="D110" s="17" t="s">
        <v>25</v>
      </c>
      <c r="E110" s="17" t="s">
        <v>27</v>
      </c>
      <c r="F110" s="46" t="s">
        <v>137</v>
      </c>
      <c r="G110" s="17" t="s">
        <v>12</v>
      </c>
      <c r="H110" s="8">
        <f>H111</f>
        <v>226.8</v>
      </c>
      <c r="I110" s="8">
        <f>I111</f>
        <v>226.8</v>
      </c>
    </row>
    <row r="111" spans="2:9" ht="69" customHeight="1">
      <c r="B111" s="16" t="s">
        <v>138</v>
      </c>
      <c r="C111" s="13" t="s">
        <v>30</v>
      </c>
      <c r="D111" s="17" t="s">
        <v>25</v>
      </c>
      <c r="E111" s="17" t="s">
        <v>27</v>
      </c>
      <c r="F111" s="46" t="s">
        <v>137</v>
      </c>
      <c r="G111" s="17" t="s">
        <v>12</v>
      </c>
      <c r="H111" s="8">
        <v>226.8</v>
      </c>
      <c r="I111" s="8">
        <v>226.8</v>
      </c>
    </row>
    <row r="112" spans="2:9" ht="60">
      <c r="B112" s="15" t="s">
        <v>165</v>
      </c>
      <c r="C112" s="13" t="s">
        <v>30</v>
      </c>
      <c r="D112" s="17" t="s">
        <v>25</v>
      </c>
      <c r="E112" s="17" t="s">
        <v>27</v>
      </c>
      <c r="F112" s="46" t="s">
        <v>139</v>
      </c>
      <c r="G112" s="17" t="s">
        <v>12</v>
      </c>
      <c r="H112" s="8">
        <v>8.4</v>
      </c>
      <c r="I112" s="8">
        <v>8.4</v>
      </c>
    </row>
    <row r="113" spans="2:9" ht="45">
      <c r="B113" s="16" t="s">
        <v>111</v>
      </c>
      <c r="C113" s="13" t="s">
        <v>30</v>
      </c>
      <c r="D113" s="17" t="s">
        <v>25</v>
      </c>
      <c r="E113" s="17" t="s">
        <v>27</v>
      </c>
      <c r="F113" s="46" t="s">
        <v>91</v>
      </c>
      <c r="G113" s="17" t="s">
        <v>12</v>
      </c>
      <c r="H113" s="8">
        <v>14.4</v>
      </c>
      <c r="I113" s="8">
        <v>14.4</v>
      </c>
    </row>
    <row r="114" spans="2:9" ht="45">
      <c r="B114" s="15" t="s">
        <v>140</v>
      </c>
      <c r="C114" s="13" t="s">
        <v>30</v>
      </c>
      <c r="D114" s="17" t="s">
        <v>25</v>
      </c>
      <c r="E114" s="17" t="s">
        <v>40</v>
      </c>
      <c r="F114" s="46" t="s">
        <v>141</v>
      </c>
      <c r="G114" s="17"/>
      <c r="H114" s="8">
        <f>H115+H116</f>
        <v>693.6</v>
      </c>
      <c r="I114" s="8">
        <f>I115+I116</f>
        <v>693.6</v>
      </c>
    </row>
    <row r="115" spans="2:9" ht="60">
      <c r="B115" s="15" t="s">
        <v>142</v>
      </c>
      <c r="C115" s="13" t="s">
        <v>30</v>
      </c>
      <c r="D115" s="17" t="s">
        <v>25</v>
      </c>
      <c r="E115" s="17" t="s">
        <v>40</v>
      </c>
      <c r="F115" s="46" t="s">
        <v>143</v>
      </c>
      <c r="G115" s="17" t="s">
        <v>12</v>
      </c>
      <c r="H115" s="8">
        <v>66</v>
      </c>
      <c r="I115" s="8">
        <v>66</v>
      </c>
    </row>
    <row r="116" spans="2:9" ht="75">
      <c r="B116" s="15" t="s">
        <v>144</v>
      </c>
      <c r="C116" s="13" t="s">
        <v>30</v>
      </c>
      <c r="D116" s="17" t="s">
        <v>25</v>
      </c>
      <c r="E116" s="17" t="s">
        <v>40</v>
      </c>
      <c r="F116" s="46" t="s">
        <v>145</v>
      </c>
      <c r="G116" s="17" t="s">
        <v>12</v>
      </c>
      <c r="H116" s="8">
        <v>627.6</v>
      </c>
      <c r="I116" s="8">
        <v>627.6</v>
      </c>
    </row>
    <row r="117" spans="2:9" ht="60">
      <c r="B117" s="15" t="s">
        <v>146</v>
      </c>
      <c r="C117" s="13" t="s">
        <v>75</v>
      </c>
      <c r="D117" s="17" t="s">
        <v>25</v>
      </c>
      <c r="E117" s="17" t="s">
        <v>39</v>
      </c>
      <c r="F117" s="52" t="s">
        <v>147</v>
      </c>
      <c r="G117" s="17" t="s">
        <v>77</v>
      </c>
      <c r="H117" s="8">
        <v>1200</v>
      </c>
      <c r="I117" s="8">
        <v>1200</v>
      </c>
    </row>
    <row r="118" spans="2:9" ht="45">
      <c r="B118" s="15" t="s">
        <v>148</v>
      </c>
      <c r="C118" s="13" t="s">
        <v>75</v>
      </c>
      <c r="D118" s="17" t="s">
        <v>25</v>
      </c>
      <c r="E118" s="17" t="s">
        <v>27</v>
      </c>
      <c r="F118" s="46" t="s">
        <v>149</v>
      </c>
      <c r="G118" s="17" t="s">
        <v>12</v>
      </c>
      <c r="H118" s="8">
        <v>580.7</v>
      </c>
      <c r="I118" s="8">
        <v>580.7</v>
      </c>
    </row>
    <row r="119" spans="2:9" ht="15.75">
      <c r="B119" s="65" t="s">
        <v>34</v>
      </c>
      <c r="C119" s="66"/>
      <c r="D119" s="53"/>
      <c r="E119" s="53"/>
      <c r="F119" s="53"/>
      <c r="G119" s="53"/>
      <c r="H119" s="14">
        <v>287023.1</v>
      </c>
      <c r="I119" s="14">
        <v>286572.1</v>
      </c>
    </row>
    <row r="120" spans="7:8" ht="15">
      <c r="G120" s="43"/>
      <c r="H120" s="3"/>
    </row>
    <row r="121" spans="2:8" ht="15">
      <c r="B121" s="54" t="s">
        <v>42</v>
      </c>
      <c r="F121" s="48"/>
      <c r="G121" s="43"/>
      <c r="H121" s="7"/>
    </row>
    <row r="122" spans="2:8" ht="11.25">
      <c r="B122" s="19" t="s">
        <v>43</v>
      </c>
      <c r="H122" s="48"/>
    </row>
    <row r="123" spans="2:8" ht="11.25">
      <c r="B123" s="19" t="s">
        <v>51</v>
      </c>
      <c r="H123" s="48"/>
    </row>
    <row r="124" ht="11.25">
      <c r="B124" s="19" t="s">
        <v>172</v>
      </c>
    </row>
    <row r="125" spans="2:8" ht="11.25">
      <c r="B125" s="19" t="s">
        <v>174</v>
      </c>
      <c r="H125" s="48"/>
    </row>
  </sheetData>
  <sheetProtection/>
  <mergeCells count="12">
    <mergeCell ref="E7:E8"/>
    <mergeCell ref="H6:H8"/>
    <mergeCell ref="H5:I5"/>
    <mergeCell ref="I6:I8"/>
    <mergeCell ref="F1:G1"/>
    <mergeCell ref="A4:I4"/>
    <mergeCell ref="D6:G6"/>
    <mergeCell ref="F2:I2"/>
    <mergeCell ref="D7:D8"/>
    <mergeCell ref="C6:C8"/>
    <mergeCell ref="G7:G8"/>
    <mergeCell ref="F7:F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2018-12-04T07:53:10Z</cp:lastPrinted>
  <dcterms:created xsi:type="dcterms:W3CDTF">2005-08-08T03:52:14Z</dcterms:created>
  <dcterms:modified xsi:type="dcterms:W3CDTF">2018-12-25T08:51:18Z</dcterms:modified>
  <cp:category/>
  <cp:version/>
  <cp:contentType/>
  <cp:contentStatus/>
</cp:coreProperties>
</file>