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7" sheetId="1" r:id="rId1"/>
  </sheets>
  <definedNames>
    <definedName name="_xlnm.Print_Area" localSheetId="0">'17'!$A$1:$E$41</definedName>
  </definedNames>
  <calcPr fullCalcOnLoad="1"/>
</workbook>
</file>

<file path=xl/sharedStrings.xml><?xml version="1.0" encoding="utf-8"?>
<sst xmlns="http://schemas.openxmlformats.org/spreadsheetml/2006/main" count="69" uniqueCount="66">
  <si>
    <t>х</t>
  </si>
  <si>
    <t xml:space="preserve">     в том числе:</t>
  </si>
  <si>
    <t>источники внутреннего финансирования</t>
  </si>
  <si>
    <t>из них: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</si>
  <si>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</si>
  <si>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</si>
  <si>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</si>
  <si>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</si>
  <si>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</si>
  <si>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</si>
  <si>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</si>
  <si>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</si>
  <si>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</si>
  <si>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</si>
  <si>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</si>
  <si>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</si>
  <si>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</si>
  <si>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</si>
  <si>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</si>
  <si>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</si>
  <si>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</si>
  <si>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</si>
  <si>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</si>
  <si>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</si>
  <si>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</si>
  <si>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</si>
  <si>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</si>
  <si>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</si>
  <si>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</si>
  <si>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</si>
  <si>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</si>
  <si>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</si>
  <si>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</si>
  <si>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</si>
  <si>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>Наименование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</si>
  <si>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</si>
  <si>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</si>
  <si>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</si>
  <si>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000 0102000000 0000 000</t>
  </si>
  <si>
    <t xml:space="preserve"> 000 0102000000 0000 700</t>
  </si>
  <si>
    <t xml:space="preserve"> 000 0102000005 0000 710</t>
  </si>
  <si>
    <t>ИСТОЧНИКИ ФИНАНСИРОВАНИЯ ДЕФИЦИТА РАЙОННОГО БЮДЖЕТА МУНИЦИПАЛЬНОГО ОБРАЗОВАНИЯ БАЛАГАНСКИЙ РАЙОН НА 2018 ГОД И НА ПЛАНОВЫЙ ПЕРИОД 2019 И 2020 ГОДОВ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</si>
  <si>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</si>
  <si>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</si>
  <si>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</si>
  <si>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</si>
  <si>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</si>
  <si>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 xml:space="preserve"> 000 0106050205 0000 540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</si>
  <si>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</si>
  <si>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</si>
  <si>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</si>
  <si>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000 0106050205 0000 640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</si>
  <si>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</si>
  <si>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</si>
  <si>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</si>
  <si>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</si>
  <si>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</si>
  <si>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</si>
  <si>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</si>
  <si>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2018 год сумма</t>
  </si>
  <si>
    <t>2019 год сумма</t>
  </si>
  <si>
    <t>2020 год сумма</t>
  </si>
  <si>
    <t>ИСТОЧНИКИ ВНУТРЕННЕГО ФИНАНСИРОВАНИЯ ДЕФИЦИТА БЮДЖЕТА - ВСЕГО</t>
  </si>
  <si>
    <t xml:space="preserve">Код </t>
  </si>
  <si>
    <t xml:space="preserve">                        Приложение 17                               к решению Думы Балаганского района                                          "О бюджете муниципального образования Балаганский район на 2018 год и на плановый период 2019 и 2020 годов"                                 от 25.12.2017 года №12/1-рд</t>
  </si>
  <si>
    <t xml:space="preserve">                             Приложение 7                                к решению Думы Балаганского района                     "О внесении изменений в решение           Думы Балаганского района                             "О бюджете муниципального образования Балаганский район на 2018 год и            на плановый период 2019 и 2020 годов"                                             от 08.08.2018 года № 7/3-рд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</si>
</sst>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 style="thin"/>
      <top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7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52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6" fillId="0" borderId="59" xfId="0" applyFont="1" applyBorder="1" applyAlignment="1">
      <alignment horizontal="left" wrapText="1" indent="2"/>
    </xf>
    <xf numFmtId="0" fontId="6" fillId="0" borderId="59" xfId="0" applyFont="1" applyBorder="1" applyAlignment="1">
      <alignment horizontal="center" shrinkToFit="1"/>
    </xf>
    <xf numFmtId="172" fontId="6" fillId="0" borderId="60" xfId="0" applyNumberFormat="1" applyFont="1" applyBorder="1" applyAlignment="1">
      <alignment horizontal="center"/>
    </xf>
    <xf numFmtId="0" fontId="60" fillId="0" borderId="61" xfId="61" applyNumberFormat="1" applyFont="1" applyBorder="1" applyProtection="1">
      <alignment horizontal="left" wrapText="1" indent="2"/>
      <protection/>
    </xf>
    <xf numFmtId="49" fontId="60" fillId="0" borderId="62" xfId="66" applyNumberFormat="1" applyFont="1" applyBorder="1" applyProtection="1">
      <alignment horizontal="center" shrinkToFit="1"/>
      <protection/>
    </xf>
    <xf numFmtId="172" fontId="6" fillId="0" borderId="63" xfId="0" applyNumberFormat="1" applyFont="1" applyBorder="1" applyAlignment="1">
      <alignment horizontal="right"/>
    </xf>
    <xf numFmtId="49" fontId="60" fillId="0" borderId="3" xfId="66" applyNumberFormat="1" applyFont="1" applyProtection="1">
      <alignment horizontal="center" shrinkToFit="1"/>
      <protection/>
    </xf>
    <xf numFmtId="172" fontId="6" fillId="0" borderId="61" xfId="0" applyNumberFormat="1" applyFont="1" applyBorder="1" applyAlignment="1">
      <alignment horizontal="right"/>
    </xf>
    <xf numFmtId="0" fontId="6" fillId="0" borderId="64" xfId="0" applyFont="1" applyBorder="1" applyAlignment="1">
      <alignment horizontal="left" wrapText="1" indent="2"/>
    </xf>
    <xf numFmtId="0" fontId="6" fillId="0" borderId="65" xfId="0" applyFont="1" applyBorder="1" applyAlignment="1">
      <alignment horizontal="center" shrinkToFit="1"/>
    </xf>
    <xf numFmtId="172" fontId="6" fillId="0" borderId="66" xfId="0" applyNumberFormat="1" applyFont="1" applyBorder="1" applyAlignment="1">
      <alignment horizontal="right"/>
    </xf>
    <xf numFmtId="0" fontId="6" fillId="0" borderId="67" xfId="0" applyFont="1" applyBorder="1" applyAlignment="1">
      <alignment horizontal="left" wrapText="1" indent="2"/>
    </xf>
    <xf numFmtId="0" fontId="6" fillId="0" borderId="68" xfId="0" applyFont="1" applyBorder="1" applyAlignment="1">
      <alignment horizontal="center" shrinkToFit="1"/>
    </xf>
    <xf numFmtId="0" fontId="6" fillId="0" borderId="6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wrapText="1" indent="1"/>
    </xf>
    <xf numFmtId="0" fontId="6" fillId="0" borderId="64" xfId="0" applyFont="1" applyBorder="1" applyAlignment="1">
      <alignment horizontal="center" shrinkToFit="1"/>
    </xf>
    <xf numFmtId="0" fontId="6" fillId="0" borderId="59" xfId="0" applyFont="1" applyBorder="1" applyAlignment="1">
      <alignment horizontal="left" wrapTex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4" xfId="0" applyFont="1" applyBorder="1" applyAlignment="1">
      <alignment horizontal="left" wrapText="1"/>
    </xf>
    <xf numFmtId="0" fontId="6" fillId="0" borderId="71" xfId="0" applyFont="1" applyBorder="1" applyAlignment="1">
      <alignment horizontal="center" shrinkToFit="1"/>
    </xf>
    <xf numFmtId="172" fontId="6" fillId="0" borderId="7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63" xfId="0" applyFont="1" applyBorder="1" applyAlignment="1">
      <alignment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1" xfId="0" applyFont="1" applyBorder="1" applyAlignment="1">
      <alignment vertical="center" wrapText="1"/>
    </xf>
    <xf numFmtId="172" fontId="6" fillId="0" borderId="73" xfId="0" applyNumberFormat="1" applyFont="1" applyBorder="1" applyAlignment="1">
      <alignment horizontal="center"/>
    </xf>
    <xf numFmtId="172" fontId="6" fillId="0" borderId="67" xfId="0" applyNumberFormat="1" applyFont="1" applyBorder="1" applyAlignment="1">
      <alignment horizontal="right"/>
    </xf>
    <xf numFmtId="172" fontId="6" fillId="35" borderId="66" xfId="0" applyNumberFormat="1" applyFont="1" applyFill="1" applyBorder="1" applyAlignment="1">
      <alignment horizontal="right"/>
    </xf>
    <xf numFmtId="172" fontId="6" fillId="35" borderId="74" xfId="0" applyNumberFormat="1" applyFont="1" applyFill="1" applyBorder="1" applyAlignment="1">
      <alignment horizontal="right"/>
    </xf>
    <xf numFmtId="0" fontId="6" fillId="0" borderId="75" xfId="0" applyFont="1" applyBorder="1" applyAlignment="1">
      <alignment horizontal="left" wrapText="1" indent="2"/>
    </xf>
    <xf numFmtId="0" fontId="6" fillId="0" borderId="76" xfId="0" applyFont="1" applyBorder="1" applyAlignment="1">
      <alignment horizontal="center" shrinkToFit="1"/>
    </xf>
    <xf numFmtId="172" fontId="6" fillId="0" borderId="77" xfId="0" applyNumberFormat="1" applyFont="1" applyBorder="1" applyAlignment="1">
      <alignment horizontal="right"/>
    </xf>
    <xf numFmtId="0" fontId="6" fillId="0" borderId="78" xfId="0" applyFont="1" applyBorder="1" applyAlignment="1">
      <alignment horizontal="left" wrapText="1" indent="2"/>
    </xf>
    <xf numFmtId="172" fontId="6" fillId="0" borderId="79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4" width="12.875" style="0" customWidth="1"/>
    <col min="5" max="5" width="12.625" style="0" customWidth="1"/>
    <col min="10" max="10" width="9.125" style="0" customWidth="1"/>
  </cols>
  <sheetData>
    <row r="1" spans="2:5" ht="120" customHeight="1">
      <c r="B1" s="51" t="s">
        <v>65</v>
      </c>
      <c r="C1" s="51"/>
      <c r="D1" s="51"/>
      <c r="E1" s="51"/>
    </row>
    <row r="3" spans="2:5" ht="123" customHeight="1">
      <c r="B3" s="50" t="s">
        <v>64</v>
      </c>
      <c r="C3" s="50"/>
      <c r="D3" s="50"/>
      <c r="E3" s="50"/>
    </row>
    <row r="4" spans="1:4" ht="49.5" customHeight="1">
      <c r="A4" s="45" t="s">
        <v>41</v>
      </c>
      <c r="B4" s="45"/>
      <c r="C4" s="45"/>
      <c r="D4" s="45"/>
    </row>
    <row r="5" spans="1:5" ht="11.25" customHeight="1">
      <c r="A5" s="5"/>
      <c r="B5" s="6"/>
      <c r="E5" s="32" t="s">
        <v>58</v>
      </c>
    </row>
    <row r="6" spans="1:3" ht="44.25" customHeight="1" hidden="1">
      <c r="A6" s="5"/>
      <c r="B6" s="6"/>
      <c r="C6" s="1"/>
    </row>
    <row r="7" spans="1:3" ht="44.25" customHeight="1" hidden="1">
      <c r="A7" s="5"/>
      <c r="B7" s="6"/>
      <c r="C7" s="1"/>
    </row>
    <row r="8" spans="1:5" ht="43.5" customHeight="1">
      <c r="A8" s="46" t="s">
        <v>34</v>
      </c>
      <c r="B8" s="48" t="s">
        <v>63</v>
      </c>
      <c r="C8" s="21" t="s">
        <v>59</v>
      </c>
      <c r="D8" s="34" t="s">
        <v>60</v>
      </c>
      <c r="E8" s="34" t="s">
        <v>61</v>
      </c>
    </row>
    <row r="9" spans="1:5" ht="35.25" customHeight="1" hidden="1">
      <c r="A9" s="47"/>
      <c r="B9" s="49"/>
      <c r="C9" s="33"/>
      <c r="D9" s="35"/>
      <c r="E9" s="35"/>
    </row>
    <row r="10" spans="1:5" ht="12.75" customHeight="1">
      <c r="A10" s="25">
        <v>1</v>
      </c>
      <c r="B10" s="26">
        <v>2</v>
      </c>
      <c r="C10" s="27">
        <v>3</v>
      </c>
      <c r="D10" s="27">
        <v>4</v>
      </c>
      <c r="E10" s="27">
        <v>5</v>
      </c>
    </row>
    <row r="11" spans="1:5" ht="33.75" customHeight="1">
      <c r="A11" s="28" t="s">
        <v>62</v>
      </c>
      <c r="B11" s="29" t="s">
        <v>0</v>
      </c>
      <c r="C11" s="30">
        <f>C13+C33</f>
        <v>2490.8000000000466</v>
      </c>
      <c r="D11" s="30">
        <f>D13+D33+D24</f>
        <v>1119</v>
      </c>
      <c r="E11" s="30">
        <f>E13+E33+E24</f>
        <v>1118.7</v>
      </c>
    </row>
    <row r="12" spans="1:5" ht="12.75" customHeight="1">
      <c r="A12" s="24" t="s">
        <v>1</v>
      </c>
      <c r="B12" s="9"/>
      <c r="C12" s="10"/>
      <c r="D12" s="10"/>
      <c r="E12" s="10"/>
    </row>
    <row r="13" spans="1:5" ht="13.5" customHeight="1">
      <c r="A13" s="22" t="s">
        <v>2</v>
      </c>
      <c r="B13" s="23" t="s">
        <v>0</v>
      </c>
      <c r="C13" s="13">
        <f>C15+C22+C24</f>
        <v>1000</v>
      </c>
      <c r="D13" s="13">
        <f>D15+D22+D24</f>
        <v>1119</v>
      </c>
      <c r="E13" s="13">
        <f>E15+E22+E24</f>
        <v>1118.7</v>
      </c>
    </row>
    <row r="14" spans="1:5" ht="12" customHeight="1">
      <c r="A14" s="8" t="s">
        <v>3</v>
      </c>
      <c r="B14" s="9"/>
      <c r="C14" s="36"/>
      <c r="D14" s="36"/>
      <c r="E14" s="10"/>
    </row>
    <row r="15" spans="1:5" ht="33.75" customHeight="1">
      <c r="A15" s="11" t="s">
        <v>35</v>
      </c>
      <c r="B15" s="12" t="s">
        <v>38</v>
      </c>
      <c r="C15" s="37">
        <f aca="true" t="shared" si="0" ref="C15:E16">C16</f>
        <v>800</v>
      </c>
      <c r="D15" s="37">
        <f t="shared" si="0"/>
        <v>1119</v>
      </c>
      <c r="E15" s="13">
        <f t="shared" si="0"/>
        <v>1118.7</v>
      </c>
    </row>
    <row r="16" spans="1:5" ht="24.75" customHeight="1">
      <c r="A16" s="11" t="s">
        <v>36</v>
      </c>
      <c r="B16" s="14" t="s">
        <v>39</v>
      </c>
      <c r="C16" s="15">
        <f t="shared" si="0"/>
        <v>800</v>
      </c>
      <c r="D16" s="15">
        <f t="shared" si="0"/>
        <v>1119</v>
      </c>
      <c r="E16" s="15">
        <f t="shared" si="0"/>
        <v>1118.7</v>
      </c>
    </row>
    <row r="17" spans="1:5" ht="43.5" customHeight="1">
      <c r="A17" s="11" t="s">
        <v>37</v>
      </c>
      <c r="B17" s="14" t="s">
        <v>40</v>
      </c>
      <c r="C17" s="15">
        <v>800</v>
      </c>
      <c r="D17" s="15">
        <v>1119</v>
      </c>
      <c r="E17" s="15">
        <v>1118.7</v>
      </c>
    </row>
    <row r="18" spans="1:5" s="7" customFormat="1" ht="27.75" customHeight="1">
      <c r="A18" s="16" t="s">
        <v>4</v>
      </c>
      <c r="B18" s="17" t="s">
        <v>5</v>
      </c>
      <c r="C18" s="18">
        <f>C19</f>
        <v>0</v>
      </c>
      <c r="D18" s="18">
        <f>D19</f>
        <v>0</v>
      </c>
      <c r="E18" s="18">
        <f>E19</f>
        <v>0</v>
      </c>
    </row>
    <row r="19" spans="1:5" ht="42" customHeight="1">
      <c r="A19" s="16" t="s">
        <v>6</v>
      </c>
      <c r="B19" s="17" t="s">
        <v>7</v>
      </c>
      <c r="C19" s="18">
        <f>C20+C22</f>
        <v>0</v>
      </c>
      <c r="D19" s="18">
        <f>D20+D22</f>
        <v>0</v>
      </c>
      <c r="E19" s="18">
        <f>E20+E22</f>
        <v>0</v>
      </c>
    </row>
    <row r="20" spans="1:5" s="7" customFormat="1" ht="44.25" customHeight="1">
      <c r="A20" s="16" t="s">
        <v>30</v>
      </c>
      <c r="B20" s="17" t="s">
        <v>31</v>
      </c>
      <c r="C20" s="18">
        <f>C21</f>
        <v>0</v>
      </c>
      <c r="D20" s="18">
        <f>D21</f>
        <v>0</v>
      </c>
      <c r="E20" s="18">
        <f>E21</f>
        <v>0</v>
      </c>
    </row>
    <row r="21" spans="1:5" s="7" customFormat="1" ht="57" customHeight="1">
      <c r="A21" s="16" t="s">
        <v>32</v>
      </c>
      <c r="B21" s="17" t="s">
        <v>33</v>
      </c>
      <c r="C21" s="18">
        <v>0</v>
      </c>
      <c r="D21" s="18">
        <v>0</v>
      </c>
      <c r="E21" s="18">
        <v>0</v>
      </c>
    </row>
    <row r="22" spans="1:5" s="7" customFormat="1" ht="45" customHeight="1">
      <c r="A22" s="16" t="s">
        <v>8</v>
      </c>
      <c r="B22" s="17" t="s">
        <v>9</v>
      </c>
      <c r="C22" s="18">
        <f>SUM(C23)</f>
        <v>0</v>
      </c>
      <c r="D22" s="18">
        <f>SUM(D23)</f>
        <v>0</v>
      </c>
      <c r="E22" s="18">
        <f>SUM(E23)</f>
        <v>0</v>
      </c>
    </row>
    <row r="23" spans="1:5" ht="43.5" customHeight="1">
      <c r="A23" s="16" t="s">
        <v>10</v>
      </c>
      <c r="B23" s="17" t="s">
        <v>11</v>
      </c>
      <c r="C23" s="18">
        <v>0</v>
      </c>
      <c r="D23" s="18">
        <v>0</v>
      </c>
      <c r="E23" s="18">
        <v>0</v>
      </c>
    </row>
    <row r="24" spans="1:5" ht="35.25" customHeight="1">
      <c r="A24" s="16" t="s">
        <v>42</v>
      </c>
      <c r="B24" s="17" t="s">
        <v>43</v>
      </c>
      <c r="C24" s="18">
        <f>C25+C29</f>
        <v>200</v>
      </c>
      <c r="D24" s="18">
        <f>D25+D29</f>
        <v>0</v>
      </c>
      <c r="E24" s="18">
        <f>E25+E29</f>
        <v>0</v>
      </c>
    </row>
    <row r="25" spans="1:5" ht="43.5" customHeight="1">
      <c r="A25" s="16" t="s">
        <v>48</v>
      </c>
      <c r="B25" s="17" t="s">
        <v>44</v>
      </c>
      <c r="C25" s="18">
        <f aca="true" t="shared" si="1" ref="C25:E27">C26</f>
        <v>-500</v>
      </c>
      <c r="D25" s="18">
        <f t="shared" si="1"/>
        <v>-500</v>
      </c>
      <c r="E25" s="18">
        <f t="shared" si="1"/>
        <v>-500</v>
      </c>
    </row>
    <row r="26" spans="1:5" ht="43.5" customHeight="1">
      <c r="A26" s="16" t="s">
        <v>49</v>
      </c>
      <c r="B26" s="17" t="s">
        <v>45</v>
      </c>
      <c r="C26" s="18">
        <f t="shared" si="1"/>
        <v>-500</v>
      </c>
      <c r="D26" s="18">
        <f t="shared" si="1"/>
        <v>-500</v>
      </c>
      <c r="E26" s="18">
        <f t="shared" si="1"/>
        <v>-500</v>
      </c>
    </row>
    <row r="27" spans="1:5" ht="51" customHeight="1">
      <c r="A27" s="16" t="s">
        <v>50</v>
      </c>
      <c r="B27" s="17" t="s">
        <v>46</v>
      </c>
      <c r="C27" s="18">
        <f t="shared" si="1"/>
        <v>-500</v>
      </c>
      <c r="D27" s="18">
        <f t="shared" si="1"/>
        <v>-500</v>
      </c>
      <c r="E27" s="18">
        <f t="shared" si="1"/>
        <v>-500</v>
      </c>
    </row>
    <row r="28" spans="1:5" ht="66" customHeight="1">
      <c r="A28" s="16" t="s">
        <v>56</v>
      </c>
      <c r="B28" s="17" t="s">
        <v>47</v>
      </c>
      <c r="C28" s="18">
        <v>-500</v>
      </c>
      <c r="D28" s="18">
        <v>-500</v>
      </c>
      <c r="E28" s="18">
        <v>-500</v>
      </c>
    </row>
    <row r="29" spans="1:5" ht="38.25" customHeight="1">
      <c r="A29" s="40" t="s">
        <v>54</v>
      </c>
      <c r="B29" s="41" t="s">
        <v>55</v>
      </c>
      <c r="C29" s="42">
        <f>C30</f>
        <v>700</v>
      </c>
      <c r="D29" s="42">
        <f aca="true" t="shared" si="2" ref="D29:E31">D30</f>
        <v>500</v>
      </c>
      <c r="E29" s="42">
        <f t="shared" si="2"/>
        <v>500</v>
      </c>
    </row>
    <row r="30" spans="1:5" ht="55.5" customHeight="1">
      <c r="A30" s="43" t="s">
        <v>52</v>
      </c>
      <c r="B30" s="29" t="s">
        <v>53</v>
      </c>
      <c r="C30" s="44">
        <f>C31</f>
        <v>700</v>
      </c>
      <c r="D30" s="44">
        <f t="shared" si="2"/>
        <v>500</v>
      </c>
      <c r="E30" s="44">
        <f t="shared" si="2"/>
        <v>500</v>
      </c>
    </row>
    <row r="31" spans="1:5" ht="53.25" customHeight="1">
      <c r="A31" s="16" t="s">
        <v>52</v>
      </c>
      <c r="B31" s="17" t="s">
        <v>53</v>
      </c>
      <c r="C31" s="18">
        <f>C32</f>
        <v>700</v>
      </c>
      <c r="D31" s="18">
        <f t="shared" si="2"/>
        <v>500</v>
      </c>
      <c r="E31" s="18">
        <f t="shared" si="2"/>
        <v>500</v>
      </c>
    </row>
    <row r="32" spans="1:5" ht="66" customHeight="1">
      <c r="A32" s="16" t="s">
        <v>57</v>
      </c>
      <c r="B32" s="17" t="s">
        <v>51</v>
      </c>
      <c r="C32" s="18">
        <v>700</v>
      </c>
      <c r="D32" s="18">
        <v>500</v>
      </c>
      <c r="E32" s="18">
        <v>500</v>
      </c>
    </row>
    <row r="33" spans="1:5" ht="30.75" customHeight="1">
      <c r="A33" s="16" t="s">
        <v>12</v>
      </c>
      <c r="B33" s="17" t="s">
        <v>13</v>
      </c>
      <c r="C33" s="18">
        <f>SUM(C34+C38)</f>
        <v>1490.8000000000466</v>
      </c>
      <c r="D33" s="18">
        <f>D34+D38</f>
        <v>0</v>
      </c>
      <c r="E33" s="18">
        <f>E34+E38</f>
        <v>0</v>
      </c>
    </row>
    <row r="34" spans="1:5" ht="18.75" customHeight="1">
      <c r="A34" s="16" t="s">
        <v>14</v>
      </c>
      <c r="B34" s="17" t="s">
        <v>15</v>
      </c>
      <c r="C34" s="38">
        <f>SUM(C35)</f>
        <v>-407777.1</v>
      </c>
      <c r="D34" s="38">
        <f aca="true" t="shared" si="3" ref="D34:E36">SUM(D35)</f>
        <v>-363692.8</v>
      </c>
      <c r="E34" s="38">
        <f t="shared" si="3"/>
        <v>-282893.4</v>
      </c>
    </row>
    <row r="35" spans="1:5" ht="30.75" customHeight="1">
      <c r="A35" s="16" t="s">
        <v>16</v>
      </c>
      <c r="B35" s="17" t="s">
        <v>17</v>
      </c>
      <c r="C35" s="38">
        <f>SUM(C36)</f>
        <v>-407777.1</v>
      </c>
      <c r="D35" s="38">
        <f t="shared" si="3"/>
        <v>-363692.8</v>
      </c>
      <c r="E35" s="38">
        <f t="shared" si="3"/>
        <v>-282893.4</v>
      </c>
    </row>
    <row r="36" spans="1:5" ht="30.75" customHeight="1">
      <c r="A36" s="16" t="s">
        <v>18</v>
      </c>
      <c r="B36" s="17" t="s">
        <v>19</v>
      </c>
      <c r="C36" s="38">
        <f>SUM(C37)</f>
        <v>-407777.1</v>
      </c>
      <c r="D36" s="38">
        <f t="shared" si="3"/>
        <v>-363692.8</v>
      </c>
      <c r="E36" s="38">
        <f t="shared" si="3"/>
        <v>-282893.4</v>
      </c>
    </row>
    <row r="37" spans="1:5" ht="27.75" customHeight="1">
      <c r="A37" s="16" t="s">
        <v>20</v>
      </c>
      <c r="B37" s="17" t="s">
        <v>21</v>
      </c>
      <c r="C37" s="38">
        <v>-407777.1</v>
      </c>
      <c r="D37" s="38">
        <v>-363692.8</v>
      </c>
      <c r="E37" s="38">
        <v>-282893.4</v>
      </c>
    </row>
    <row r="38" spans="1:5" ht="18.75" customHeight="1">
      <c r="A38" s="16" t="s">
        <v>22</v>
      </c>
      <c r="B38" s="17" t="s">
        <v>23</v>
      </c>
      <c r="C38" s="38">
        <f>SUM(C39)</f>
        <v>409267.9</v>
      </c>
      <c r="D38" s="38">
        <f aca="true" t="shared" si="4" ref="D38:E40">SUM(D39)</f>
        <v>363692.8</v>
      </c>
      <c r="E38" s="38">
        <f t="shared" si="4"/>
        <v>282893.4</v>
      </c>
    </row>
    <row r="39" spans="1:5" ht="30" customHeight="1">
      <c r="A39" s="16" t="s">
        <v>24</v>
      </c>
      <c r="B39" s="17" t="s">
        <v>25</v>
      </c>
      <c r="C39" s="38">
        <f>SUM(C40)</f>
        <v>409267.9</v>
      </c>
      <c r="D39" s="38">
        <f t="shared" si="4"/>
        <v>363692.8</v>
      </c>
      <c r="E39" s="38">
        <f t="shared" si="4"/>
        <v>282893.4</v>
      </c>
    </row>
    <row r="40" spans="1:5" ht="29.25" customHeight="1">
      <c r="A40" s="16" t="s">
        <v>26</v>
      </c>
      <c r="B40" s="17" t="s">
        <v>27</v>
      </c>
      <c r="C40" s="38">
        <f>SUM(C41)</f>
        <v>409267.9</v>
      </c>
      <c r="D40" s="38">
        <f t="shared" si="4"/>
        <v>363692.8</v>
      </c>
      <c r="E40" s="38">
        <f t="shared" si="4"/>
        <v>282893.4</v>
      </c>
    </row>
    <row r="41" spans="1:5" ht="30" customHeight="1">
      <c r="A41" s="19" t="s">
        <v>28</v>
      </c>
      <c r="B41" s="20" t="s">
        <v>29</v>
      </c>
      <c r="C41" s="39">
        <v>409267.9</v>
      </c>
      <c r="D41" s="39">
        <v>363692.8</v>
      </c>
      <c r="E41" s="39">
        <v>282893.4</v>
      </c>
    </row>
    <row r="42" spans="1:3" ht="12.75" customHeight="1">
      <c r="A42" s="2"/>
      <c r="B42" s="3"/>
      <c r="C42" s="2"/>
    </row>
    <row r="43" spans="1:3" ht="13.5" customHeight="1">
      <c r="A43" s="2"/>
      <c r="B43" s="31"/>
      <c r="C43" s="2"/>
    </row>
    <row r="44" spans="1:3" ht="15" customHeight="1">
      <c r="A44" s="2"/>
      <c r="B44" s="31"/>
      <c r="C44" s="2"/>
    </row>
    <row r="45" spans="1:3" ht="12.75" customHeight="1">
      <c r="A45" s="3"/>
      <c r="B45" s="3"/>
      <c r="C45" s="2"/>
    </row>
    <row r="46" spans="1:3" ht="12.75" customHeight="1">
      <c r="A46" s="2"/>
      <c r="B46" s="2"/>
      <c r="C46" s="2"/>
    </row>
    <row r="47" spans="1:3" ht="12.75" customHeight="1">
      <c r="A47" s="2"/>
      <c r="B47" s="2"/>
      <c r="C47" s="2"/>
    </row>
    <row r="48" spans="1:3" ht="12.75">
      <c r="A48" s="4"/>
      <c r="B48" s="4"/>
      <c r="C48" s="4"/>
    </row>
  </sheetData>
  <sheetProtection/>
  <mergeCells count="5">
    <mergeCell ref="A4:D4"/>
    <mergeCell ref="A8:A9"/>
    <mergeCell ref="B8:B9"/>
    <mergeCell ref="B3:E3"/>
    <mergeCell ref="B1:E1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duma</cp:lastModifiedBy>
  <cp:lastPrinted>2018-07-03T02:49:48Z</cp:lastPrinted>
  <dcterms:created xsi:type="dcterms:W3CDTF">2014-10-16T06:03:59Z</dcterms:created>
  <dcterms:modified xsi:type="dcterms:W3CDTF">2018-08-06T08:15:45Z</dcterms:modified>
  <cp:category/>
  <cp:version/>
  <cp:contentType/>
  <cp:contentStatus/>
</cp:coreProperties>
</file>