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d\Desktop\"/>
    </mc:Choice>
  </mc:AlternateContent>
  <xr:revisionPtr revIDLastSave="0" documentId="8_{71A3F019-50E0-4842-B573-F14715CD17B5}" xr6:coauthVersionLast="45" xr6:coauthVersionMax="45" xr10:uidLastSave="{00000000-0000-0000-0000-000000000000}"/>
  <bookViews>
    <workbookView xWindow="2340" yWindow="2340" windowWidth="28800" windowHeight="15375"/>
  </bookViews>
  <sheets>
    <sheet name="стр.1_2" sheetId="1" r:id="rId1"/>
  </sheets>
  <definedNames>
    <definedName name="_xlnm.Print_Area" localSheetId="0">стр.1_2!$A$1:$FE$46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X38" i="1" l="1"/>
  <c r="CP38" i="1"/>
  <c r="CG38" i="1"/>
  <c r="CX37" i="1"/>
  <c r="CP37" i="1"/>
  <c r="CG37" i="1"/>
  <c r="BX27" i="1"/>
  <c r="BX36" i="1" s="1"/>
  <c r="CG36" i="1"/>
  <c r="CP36" i="1"/>
  <c r="CX36" i="1"/>
  <c r="DF36" i="1"/>
  <c r="BX30" i="1"/>
  <c r="BX31" i="1"/>
  <c r="BX32" i="1"/>
  <c r="BX33" i="1"/>
  <c r="BX29" i="1"/>
  <c r="BX28" i="1"/>
  <c r="BX35" i="1"/>
  <c r="BX38" i="1" s="1"/>
  <c r="BX34" i="1"/>
  <c r="BX37" i="1" s="1"/>
</calcChain>
</file>

<file path=xl/sharedStrings.xml><?xml version="1.0" encoding="utf-8"?>
<sst xmlns="http://schemas.openxmlformats.org/spreadsheetml/2006/main" count="143" uniqueCount="108">
  <si>
    <t>всего</t>
  </si>
  <si>
    <t>на плановый период</t>
  </si>
  <si>
    <t>Коды</t>
  </si>
  <si>
    <t>финансовый год и на плановый период 20</t>
  </si>
  <si>
    <t>и 20</t>
  </si>
  <si>
    <t>ИНН</t>
  </si>
  <si>
    <t>КПП</t>
  </si>
  <si>
    <t>по ОКОПФ</t>
  </si>
  <si>
    <t>по ОКТМО</t>
  </si>
  <si>
    <t>на первый год</t>
  </si>
  <si>
    <t>на второй год</t>
  </si>
  <si>
    <t>№ 
п/п</t>
  </si>
  <si>
    <t xml:space="preserve"> годов</t>
  </si>
  <si>
    <t>по ОКФС</t>
  </si>
  <si>
    <t>383</t>
  </si>
  <si>
    <t>по ОКЕИ</t>
  </si>
  <si>
    <t>после-дующие годы</t>
  </si>
  <si>
    <t>на текущий финан-совый 
год</t>
  </si>
  <si>
    <t>Объект закупки</t>
  </si>
  <si>
    <t>Код</t>
  </si>
  <si>
    <t>Объем финансового обеспечения, 
в том числе планируемые платежи</t>
  </si>
  <si>
    <t>Наименование уполномо-ченного органа (учреждения)</t>
  </si>
  <si>
    <t>Идентифика-ционный код закупки</t>
  </si>
  <si>
    <t>Товар, работа, услуга 
по Общероссийскому классификатору продукции по видам экономической деятельности 
ОК 034-2014 
(КПЕС 2008) (ОКПД2)</t>
  </si>
  <si>
    <t>Наимено-вание объекта закупки</t>
  </si>
  <si>
    <t>Планируемый год размещения 
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</si>
  <si>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Наименова-
ние</t>
  </si>
  <si>
    <t>Информация 
о проведении обязательного общественного обсуждения закупки</t>
  </si>
  <si>
    <t>Наимено-
вание организатора проведения совместного конкурса или аукциона</t>
  </si>
  <si>
    <t>Всего для осуществления закупок,</t>
  </si>
  <si>
    <t xml:space="preserve">по соглашению от </t>
  </si>
  <si>
    <t>№</t>
  </si>
  <si>
    <t>/по коду вида расходов</t>
  </si>
  <si>
    <t>-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</si>
  <si>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в случае, предусмотренном пунктом 25 Положения о порядке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об особенностях включения информации в такие планы-графики и о требованиях к форме планов-графиков закупок, утвержденного постановлением Правительства Российской Федерации от 30 сентября 2019 г. № 1279 "Об установлении порядка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особенностей включения информации в такие планы-графики и требований к форме планов-графиков закупок и о признании утратившими силу отдельных решений Правительства Российской Федерации" (далее - Положение).</t>
    </r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</si>
  <si>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в соответствии с подпунктом "ж" пункта 14 Положения.</t>
    </r>
  </si>
  <si>
    <t>2. Информация о закупках товаров, работ, услуг на 20</t>
  </si>
  <si>
    <t>ПЛАН-ГРАФИК</t>
  </si>
  <si>
    <t>закупок товаров, работ, услуг на 20</t>
  </si>
  <si>
    <r>
      <t>(в части закупок, предусмотренных пунктом 1 части 2 статьи 84 Федерального закона "О контрактной системе 
в сфере закупок товаров, работ, услуг для обеспечения государственных и муниципальных нужд"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)</t>
    </r>
  </si>
  <si>
    <t>1. Информация о заказчике:</t>
  </si>
  <si>
    <t>полное наименование</t>
  </si>
  <si>
    <t>организационно-правовая форма</t>
  </si>
  <si>
    <t>форма собственности</t>
  </si>
  <si>
    <r>
      <t xml:space="preserve">полное 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 </t>
    </r>
    <r>
      <rPr>
        <vertAlign val="superscript"/>
        <sz val="11"/>
        <rFont val="Times New Roman"/>
        <family val="1"/>
        <charset val="204"/>
      </rPr>
      <t>2</t>
    </r>
  </si>
  <si>
    <t>единица измерения</t>
  </si>
  <si>
    <t>рубль</t>
  </si>
  <si>
    <t>место нахождения, телефон, адрес электронной 
почты</t>
  </si>
  <si>
    <r>
      <t xml:space="preserve">место нахождения, телефон, адрес электронной 
почты </t>
    </r>
    <r>
      <rPr>
        <vertAlign val="superscript"/>
        <sz val="11"/>
        <rFont val="Times New Roman"/>
        <family val="1"/>
        <charset val="204"/>
      </rPr>
      <t>2</t>
    </r>
  </si>
  <si>
    <t>75404</t>
  </si>
  <si>
    <t>14</t>
  </si>
  <si>
    <t>25601151</t>
  </si>
  <si>
    <t>Муниципальной казенное учреждение</t>
  </si>
  <si>
    <t>20</t>
  </si>
  <si>
    <t>21</t>
  </si>
  <si>
    <t>22</t>
  </si>
  <si>
    <t>Муниципальная собственность</t>
  </si>
  <si>
    <t>1</t>
  </si>
  <si>
    <t>Товары, работы или услуги на сумму, не превышающую 300 тыс. руб. (п. 4 ч. 1 ст. 93 Федерального закона № 44-ФЗ)</t>
  </si>
  <si>
    <t>2020</t>
  </si>
  <si>
    <t>в том числе по коду бюджетной классификации 99400000000000000244/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</si>
  <si>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</si>
  <si>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</si>
  <si>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</si>
  <si>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2</t>
  </si>
  <si>
    <t>в том числе по коду бюджетной классификации 99400000000000000242/</t>
  </si>
  <si>
    <t>382201001</t>
  </si>
  <si>
    <t>3</t>
  </si>
  <si>
    <t>4</t>
  </si>
  <si>
    <t>5</t>
  </si>
  <si>
    <t>Энергия тепловая, отпущенная котельными</t>
  </si>
  <si>
    <t>Энергия теплова, отпущенная котельными</t>
  </si>
  <si>
    <t>35.30.11.120</t>
  </si>
  <si>
    <t>Услуги по предоставлению внутризоновых, междугородных и международных телефонных соединений</t>
  </si>
  <si>
    <t>61.10.11.110</t>
  </si>
  <si>
    <t>Услуги по торговле электроэнергией</t>
  </si>
  <si>
    <t>35.14.10.000</t>
  </si>
  <si>
    <t>53.20.11.121</t>
  </si>
  <si>
    <t>Услуги федеральной фельдъегерской связи</t>
  </si>
  <si>
    <t>Услуги специальной связи</t>
  </si>
  <si>
    <t>36.00.30.000</t>
  </si>
  <si>
    <t>Услуги по торговле водой, поставляемой по трубопроводам</t>
  </si>
  <si>
    <t>6</t>
  </si>
  <si>
    <t>Услуги ветеринарные прочие</t>
  </si>
  <si>
    <t>75.00.19.000</t>
  </si>
  <si>
    <t>Услуги ветеринарные по отлову, транспортировка и передержка безнадзорных собак и кошек на территории муниципального образования Балаганский район</t>
  </si>
  <si>
    <t>7</t>
  </si>
  <si>
    <t>Услуги по чистке и уборке прочие, не включенные в другие группировки</t>
  </si>
  <si>
    <t>81.29.19.000</t>
  </si>
  <si>
    <t>Ликвидация несанкционированных свалок на земельных участках муниципального образования Балаганский район</t>
  </si>
  <si>
    <t>8</t>
  </si>
  <si>
    <t>Администрация муниципального образования Балаганский район</t>
  </si>
  <si>
    <t>3822000150</t>
  </si>
  <si>
    <t>Российская Федерация, 666391, Иркутская область, Балаганский район, р.п.Балаганск, ул.Ангарская, д.91, +7(39248)50412, balagansk_admin@irmail.ru</t>
  </si>
  <si>
    <t>Кибанов М.В., Мэр</t>
  </si>
  <si>
    <t>"15" января 2020 г.</t>
  </si>
  <si>
    <t>9</t>
  </si>
  <si>
    <t>203382200015038220100100010003530244</t>
  </si>
  <si>
    <t>203382200015038220100100020003514244</t>
  </si>
  <si>
    <t>Электроснабжение в здание администрации Балаганского района</t>
  </si>
  <si>
    <t>203382200015038220100100030006110242</t>
  </si>
  <si>
    <t>203382200015038220100100040005320244</t>
  </si>
  <si>
    <t>203382200015038220100100050003600244</t>
  </si>
  <si>
    <t>Холодное водоснабжение</t>
  </si>
  <si>
    <t>203382200015038220100100060007500244</t>
  </si>
  <si>
    <t>203382200015038220100100070008129244</t>
  </si>
  <si>
    <t>203382200015038220100100080000000242</t>
  </si>
  <si>
    <t>203382200015038220100100090000000244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</si>
</sst>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#,##0.00\ _₽"/>
  </numFmts>
  <fonts count="11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8"/>
      <name val="Arial CYR"/>
      <charset val="204"/>
    </font>
    <font>
      <vertAlign val="superscript"/>
      <sz val="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/>
    <xf numFmtId="179" fontId="2" fillId="0" borderId="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79" fontId="2" fillId="0" borderId="3" xfId="0" applyNumberFormat="1" applyFont="1" applyBorder="1" applyAlignment="1">
      <alignment horizontal="center" vertical="center" wrapText="1"/>
    </xf>
    <xf numFmtId="179" fontId="2" fillId="0" borderId="4" xfId="0" applyNumberFormat="1" applyFont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179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" xfId="0" applyBorder="1"/>
    <xf numFmtId="0" fontId="4" fillId="0" borderId="0" xfId="0" applyFont="1" applyFill="1" applyAlignment="1">
      <alignment horizontal="right"/>
    </xf>
    <xf numFmtId="49" fontId="4" fillId="0" borderId="8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justify" vertical="top" wrapText="1"/>
    </xf>
    <xf numFmtId="49" fontId="1" fillId="0" borderId="4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1" fillId="0" borderId="0" xfId="0" applyFont="1" applyFill="1" applyAlignment="1">
      <alignment horizontal="left" wrapText="1"/>
    </xf>
    <xf numFmtId="49" fontId="2" fillId="0" borderId="8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9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left"/>
    </xf>
    <xf numFmtId="49" fontId="2" fillId="0" borderId="8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1" fillId="0" borderId="8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1" fillId="0" borderId="6" xfId="0" applyNumberFormat="1" applyFont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49" fontId="1" fillId="0" borderId="8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46"/>
  <sheetViews>
    <sheetView tabSelected="1" view="pageBreakPreview" topLeftCell="A34" zoomScaleNormal="100" workbookViewId="0">
      <selection activeCell="Y53" sqref="Y53"/>
    </sheetView>
  </sheetViews>
  <sheetFormatPr defaultColWidth="0.85546875" defaultRowHeight="12.75" x14ac:dyDescent="0.2"/>
  <cols>
    <col min="1" max="29" width="0.85546875" style="3" customWidth="1"/>
    <col min="30" max="30" width="4.7109375" style="3" customWidth="1"/>
    <col min="31" max="42" width="0.85546875" style="3" customWidth="1"/>
    <col min="43" max="43" width="3.5703125" style="3" customWidth="1"/>
    <col min="44" max="54" width="0.85546875" style="3" customWidth="1"/>
    <col min="55" max="55" width="5" style="3" customWidth="1"/>
    <col min="56" max="83" width="0.85546875" style="3" customWidth="1"/>
    <col min="84" max="84" width="3.85546875" style="3" customWidth="1"/>
    <col min="85" max="92" width="0.85546875" style="3" customWidth="1"/>
    <col min="93" max="93" width="4.28515625" style="3" customWidth="1"/>
    <col min="94" max="100" width="0.85546875" style="3" customWidth="1"/>
    <col min="101" max="101" width="5" style="3" customWidth="1"/>
    <col min="102" max="108" width="0.85546875" style="3" customWidth="1"/>
    <col min="109" max="109" width="5" style="3" customWidth="1"/>
    <col min="110" max="16384" width="0.85546875" style="3"/>
  </cols>
  <sheetData>
    <row r="1" spans="1:161" s="2" customFormat="1" ht="12.75" customHeight="1" x14ac:dyDescent="0.2"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</row>
    <row r="2" spans="1:161" s="1" customFormat="1" ht="15" x14ac:dyDescent="0.25"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12"/>
      <c r="DI2" s="12"/>
      <c r="DJ2" s="13"/>
      <c r="DK2" s="13"/>
      <c r="DL2" s="13"/>
      <c r="DM2" s="13"/>
      <c r="DN2" s="6"/>
      <c r="DO2" s="6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2"/>
      <c r="EH2" s="12"/>
      <c r="EI2" s="12"/>
      <c r="EJ2" s="12"/>
      <c r="EK2" s="11"/>
      <c r="EL2" s="11"/>
      <c r="EM2" s="11"/>
      <c r="EN2" s="11"/>
      <c r="FE2" s="7"/>
    </row>
    <row r="3" spans="1:161" s="17" customFormat="1" ht="12" x14ac:dyDescent="0.2">
      <c r="DH3" s="22"/>
      <c r="DI3" s="22"/>
      <c r="DJ3" s="16"/>
      <c r="DK3" s="16"/>
      <c r="DL3" s="16"/>
      <c r="DM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22"/>
      <c r="EH3" s="22"/>
      <c r="EI3" s="22"/>
      <c r="EJ3" s="22"/>
      <c r="EK3" s="18"/>
      <c r="EL3" s="18"/>
      <c r="EM3" s="18"/>
      <c r="EN3" s="18"/>
    </row>
    <row r="4" spans="1:161" s="1" customFormat="1" ht="15.75" x14ac:dyDescent="0.25">
      <c r="A4" s="95" t="s">
        <v>37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</row>
    <row r="5" spans="1:161" s="4" customFormat="1" ht="19.5" customHeight="1" x14ac:dyDescent="0.25">
      <c r="A5" s="54" t="s">
        <v>38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5" t="s">
        <v>53</v>
      </c>
      <c r="BM5" s="55"/>
      <c r="BN5" s="55"/>
      <c r="BO5" s="55"/>
      <c r="BP5" s="54" t="s">
        <v>3</v>
      </c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5" t="s">
        <v>54</v>
      </c>
      <c r="DP5" s="55"/>
      <c r="DQ5" s="55"/>
      <c r="DR5" s="55"/>
      <c r="DS5" s="54" t="s">
        <v>4</v>
      </c>
      <c r="DT5" s="54"/>
      <c r="DU5" s="54"/>
      <c r="DV5" s="54"/>
      <c r="DW5" s="54"/>
      <c r="DX5" s="54"/>
      <c r="DY5" s="55" t="s">
        <v>55</v>
      </c>
      <c r="DZ5" s="55"/>
      <c r="EA5" s="55"/>
      <c r="EB5" s="55"/>
      <c r="EC5" s="93" t="s">
        <v>12</v>
      </c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</row>
    <row r="6" spans="1:161" s="5" customFormat="1" ht="36.75" customHeight="1" x14ac:dyDescent="0.25">
      <c r="A6" s="96" t="s">
        <v>39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</row>
    <row r="7" spans="1:161" s="6" customFormat="1" ht="12" customHeight="1" x14ac:dyDescent="0.25"/>
    <row r="8" spans="1:161" s="1" customFormat="1" ht="14.25" customHeight="1" x14ac:dyDescent="0.25">
      <c r="G8" s="1" t="s">
        <v>40</v>
      </c>
      <c r="EX8" s="10"/>
      <c r="EY8" s="10"/>
      <c r="EZ8" s="10"/>
      <c r="FA8" s="10"/>
      <c r="FB8" s="10"/>
      <c r="FC8" s="10"/>
      <c r="FD8" s="10"/>
      <c r="FE8" s="10"/>
    </row>
    <row r="9" spans="1:161" s="1" customFormat="1" ht="18.75" customHeight="1" x14ac:dyDescent="0.25">
      <c r="EP9" s="63" t="s">
        <v>2</v>
      </c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5"/>
    </row>
    <row r="10" spans="1:161" s="1" customFormat="1" ht="18" customHeight="1" x14ac:dyDescent="0.25">
      <c r="K10" s="1" t="s">
        <v>41</v>
      </c>
      <c r="BX10" s="56" t="s">
        <v>91</v>
      </c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1"/>
      <c r="EN10" s="21" t="s">
        <v>5</v>
      </c>
      <c r="EO10" s="20"/>
      <c r="EP10" s="66" t="s">
        <v>92</v>
      </c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</row>
    <row r="11" spans="1:161" s="1" customFormat="1" ht="18" customHeight="1" x14ac:dyDescent="0.25"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1"/>
      <c r="EN11" s="21" t="s">
        <v>6</v>
      </c>
      <c r="EO11" s="20"/>
      <c r="EP11" s="66" t="s">
        <v>66</v>
      </c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</row>
    <row r="12" spans="1:161" s="1" customFormat="1" ht="18.75" customHeight="1" x14ac:dyDescent="0.25">
      <c r="K12" s="1" t="s">
        <v>42</v>
      </c>
      <c r="BX12" s="67" t="s">
        <v>52</v>
      </c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1"/>
      <c r="EN12" s="21" t="s">
        <v>7</v>
      </c>
      <c r="EO12" s="20"/>
      <c r="EP12" s="68" t="s">
        <v>49</v>
      </c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70"/>
    </row>
    <row r="13" spans="1:161" s="1" customFormat="1" ht="18.75" customHeight="1" x14ac:dyDescent="0.25">
      <c r="B13" s="10"/>
      <c r="C13" s="10"/>
      <c r="D13" s="10"/>
      <c r="E13" s="10"/>
      <c r="F13" s="10"/>
      <c r="G13" s="10"/>
      <c r="H13" s="10"/>
      <c r="I13" s="10"/>
      <c r="J13" s="10"/>
      <c r="K13" s="10" t="s">
        <v>43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X13" s="59" t="s">
        <v>56</v>
      </c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1"/>
      <c r="EN13" s="21" t="s">
        <v>13</v>
      </c>
      <c r="EO13" s="20"/>
      <c r="EP13" s="68" t="s">
        <v>50</v>
      </c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70"/>
    </row>
    <row r="14" spans="1:161" s="1" customFormat="1" ht="45.75" customHeigh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56" t="s">
        <v>47</v>
      </c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10"/>
      <c r="BR14" s="10"/>
      <c r="BX14" s="97" t="s">
        <v>93</v>
      </c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EM14" s="7"/>
      <c r="EN14" s="7" t="s">
        <v>8</v>
      </c>
      <c r="EP14" s="60" t="s">
        <v>51</v>
      </c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2"/>
    </row>
    <row r="15" spans="1:161" s="1" customFormat="1" ht="14.25" customHeight="1" x14ac:dyDescent="0.25">
      <c r="EM15" s="7"/>
      <c r="EN15" s="7"/>
    </row>
    <row r="16" spans="1:161" s="1" customFormat="1" ht="23.25" customHeight="1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72" t="s">
        <v>44</v>
      </c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14"/>
      <c r="BR16" s="14"/>
      <c r="BS16" s="14"/>
      <c r="BT16" s="14"/>
      <c r="BU16" s="14"/>
      <c r="BV16" s="14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EK16" s="20"/>
      <c r="EL16" s="20"/>
      <c r="EM16" s="21"/>
      <c r="EN16" s="21" t="s">
        <v>5</v>
      </c>
      <c r="EO16" s="20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</row>
    <row r="17" spans="1:161" s="1" customFormat="1" ht="50.25" customHeight="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14"/>
      <c r="BR17" s="14"/>
      <c r="BS17" s="14"/>
      <c r="BT17" s="14"/>
      <c r="BU17" s="14"/>
      <c r="BV17" s="14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EK17" s="20"/>
      <c r="EL17" s="20"/>
      <c r="EM17" s="21"/>
      <c r="EN17" s="21" t="s">
        <v>6</v>
      </c>
      <c r="EO17" s="20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</row>
    <row r="18" spans="1:161" s="1" customFormat="1" ht="29.25" customHeigh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56" t="s">
        <v>48</v>
      </c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10"/>
      <c r="BR18" s="10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EM18" s="7"/>
      <c r="EN18" s="7" t="s">
        <v>8</v>
      </c>
      <c r="EP18" s="60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2"/>
    </row>
    <row r="19" spans="1:161" s="1" customFormat="1" ht="18.75" customHeight="1" x14ac:dyDescent="0.25">
      <c r="K19" s="1" t="s">
        <v>45</v>
      </c>
      <c r="BX19" s="71" t="s">
        <v>46</v>
      </c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1" t="s">
        <v>15</v>
      </c>
      <c r="EO19" s="20"/>
      <c r="EP19" s="68" t="s">
        <v>14</v>
      </c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70"/>
    </row>
    <row r="20" spans="1:161" s="1" customFormat="1" ht="14.25" customHeight="1" x14ac:dyDescent="0.25"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EV20" s="7"/>
      <c r="EX20" s="19"/>
      <c r="EY20" s="19"/>
      <c r="EZ20" s="19"/>
      <c r="FA20" s="19"/>
      <c r="FB20" s="19"/>
      <c r="FC20" s="19"/>
      <c r="FD20" s="19"/>
      <c r="FE20" s="19"/>
    </row>
    <row r="21" spans="1:161" s="1" customFormat="1" ht="14.25" customHeight="1" x14ac:dyDescent="0.25">
      <c r="A21" s="85" t="s">
        <v>36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100" t="s">
        <v>53</v>
      </c>
      <c r="BM21" s="100"/>
      <c r="BN21" s="100"/>
      <c r="BO21" s="100"/>
      <c r="BP21" s="85" t="s">
        <v>3</v>
      </c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100" t="s">
        <v>54</v>
      </c>
      <c r="DI21" s="100"/>
      <c r="DJ21" s="100"/>
      <c r="DK21" s="100"/>
      <c r="DL21" s="101" t="s">
        <v>4</v>
      </c>
      <c r="DM21" s="101"/>
      <c r="DN21" s="101"/>
      <c r="DO21" s="101"/>
      <c r="DP21" s="101"/>
      <c r="DQ21" s="101"/>
      <c r="DR21" s="100" t="s">
        <v>55</v>
      </c>
      <c r="DS21" s="100"/>
      <c r="DT21" s="100"/>
      <c r="DU21" s="100"/>
      <c r="DV21" s="102" t="s">
        <v>12</v>
      </c>
      <c r="DW21" s="102"/>
      <c r="DX21" s="102"/>
      <c r="DY21" s="102"/>
      <c r="DZ21" s="102"/>
      <c r="EA21" s="102"/>
      <c r="EB21" s="102"/>
      <c r="EC21" s="102"/>
      <c r="ED21" s="102"/>
      <c r="EV21" s="7"/>
      <c r="EX21" s="19"/>
      <c r="EY21" s="19"/>
      <c r="EZ21" s="19"/>
      <c r="FA21" s="19"/>
      <c r="FB21" s="19"/>
      <c r="FC21" s="19"/>
      <c r="FD21" s="19"/>
      <c r="FE21" s="19"/>
    </row>
    <row r="22" spans="1:161" s="1" customFormat="1" ht="15" x14ac:dyDescent="0.25"/>
    <row r="23" spans="1:161" s="15" customFormat="1" ht="27.75" customHeight="1" x14ac:dyDescent="0.2">
      <c r="A23" s="26" t="s">
        <v>11</v>
      </c>
      <c r="B23" s="27"/>
      <c r="C23" s="27"/>
      <c r="D23" s="27"/>
      <c r="E23" s="28"/>
      <c r="F23" s="26" t="s">
        <v>22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8"/>
      <c r="W23" s="89" t="s">
        <v>18</v>
      </c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1"/>
      <c r="BD23" s="26" t="s">
        <v>25</v>
      </c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8"/>
      <c r="BX23" s="89" t="s">
        <v>20</v>
      </c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1"/>
      <c r="DN23" s="26" t="s">
        <v>27</v>
      </c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8"/>
      <c r="ED23" s="26" t="s">
        <v>21</v>
      </c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8"/>
      <c r="ES23" s="26" t="s">
        <v>28</v>
      </c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8"/>
    </row>
    <row r="24" spans="1:161" s="15" customFormat="1" ht="97.5" customHeight="1" x14ac:dyDescent="0.2">
      <c r="A24" s="29"/>
      <c r="B24" s="30"/>
      <c r="C24" s="30"/>
      <c r="D24" s="30"/>
      <c r="E24" s="31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1"/>
      <c r="W24" s="29" t="s">
        <v>23</v>
      </c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  <c r="AR24" s="26" t="s">
        <v>24</v>
      </c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8"/>
      <c r="BD24" s="29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1"/>
      <c r="BX24" s="29" t="s">
        <v>0</v>
      </c>
      <c r="BY24" s="30"/>
      <c r="BZ24" s="30"/>
      <c r="CA24" s="30"/>
      <c r="CB24" s="30"/>
      <c r="CC24" s="30"/>
      <c r="CD24" s="30"/>
      <c r="CE24" s="30"/>
      <c r="CF24" s="31"/>
      <c r="CG24" s="26" t="s">
        <v>17</v>
      </c>
      <c r="CH24" s="27"/>
      <c r="CI24" s="27"/>
      <c r="CJ24" s="27"/>
      <c r="CK24" s="27"/>
      <c r="CL24" s="27"/>
      <c r="CM24" s="27"/>
      <c r="CN24" s="27"/>
      <c r="CO24" s="28"/>
      <c r="CP24" s="89" t="s">
        <v>1</v>
      </c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1"/>
      <c r="DF24" s="26" t="s">
        <v>16</v>
      </c>
      <c r="DG24" s="27"/>
      <c r="DH24" s="27"/>
      <c r="DI24" s="27"/>
      <c r="DJ24" s="27"/>
      <c r="DK24" s="27"/>
      <c r="DL24" s="27"/>
      <c r="DM24" s="28"/>
      <c r="DN24" s="29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1"/>
      <c r="ED24" s="29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1"/>
      <c r="ES24" s="29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1"/>
    </row>
    <row r="25" spans="1:161" s="15" customFormat="1" ht="82.5" customHeight="1" x14ac:dyDescent="0.2">
      <c r="A25" s="86"/>
      <c r="B25" s="87"/>
      <c r="C25" s="87"/>
      <c r="D25" s="87"/>
      <c r="E25" s="88"/>
      <c r="F25" s="86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8"/>
      <c r="W25" s="103" t="s">
        <v>19</v>
      </c>
      <c r="X25" s="103"/>
      <c r="Y25" s="103"/>
      <c r="Z25" s="103"/>
      <c r="AA25" s="103"/>
      <c r="AB25" s="103"/>
      <c r="AC25" s="103"/>
      <c r="AD25" s="103"/>
      <c r="AE25" s="104" t="s">
        <v>26</v>
      </c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86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8"/>
      <c r="BD25" s="86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8"/>
      <c r="BX25" s="86"/>
      <c r="BY25" s="87"/>
      <c r="BZ25" s="87"/>
      <c r="CA25" s="87"/>
      <c r="CB25" s="87"/>
      <c r="CC25" s="87"/>
      <c r="CD25" s="87"/>
      <c r="CE25" s="87"/>
      <c r="CF25" s="88"/>
      <c r="CG25" s="86"/>
      <c r="CH25" s="87"/>
      <c r="CI25" s="87"/>
      <c r="CJ25" s="87"/>
      <c r="CK25" s="87"/>
      <c r="CL25" s="87"/>
      <c r="CM25" s="87"/>
      <c r="CN25" s="87"/>
      <c r="CO25" s="88"/>
      <c r="CP25" s="89" t="s">
        <v>9</v>
      </c>
      <c r="CQ25" s="90"/>
      <c r="CR25" s="90"/>
      <c r="CS25" s="90"/>
      <c r="CT25" s="90"/>
      <c r="CU25" s="90"/>
      <c r="CV25" s="90"/>
      <c r="CW25" s="91"/>
      <c r="CX25" s="89" t="s">
        <v>10</v>
      </c>
      <c r="CY25" s="90"/>
      <c r="CZ25" s="90"/>
      <c r="DA25" s="90"/>
      <c r="DB25" s="90"/>
      <c r="DC25" s="90"/>
      <c r="DD25" s="90"/>
      <c r="DE25" s="90"/>
      <c r="DF25" s="86"/>
      <c r="DG25" s="87"/>
      <c r="DH25" s="87"/>
      <c r="DI25" s="87"/>
      <c r="DJ25" s="87"/>
      <c r="DK25" s="87"/>
      <c r="DL25" s="87"/>
      <c r="DM25" s="88"/>
      <c r="DN25" s="86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8"/>
      <c r="ED25" s="86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8"/>
      <c r="ES25" s="86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8"/>
    </row>
    <row r="26" spans="1:161" s="8" customFormat="1" ht="12" x14ac:dyDescent="0.2">
      <c r="A26" s="76">
        <v>1</v>
      </c>
      <c r="B26" s="76"/>
      <c r="C26" s="76"/>
      <c r="D26" s="76"/>
      <c r="E26" s="76"/>
      <c r="F26" s="76">
        <v>2</v>
      </c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>
        <v>3</v>
      </c>
      <c r="X26" s="76"/>
      <c r="Y26" s="76"/>
      <c r="Z26" s="76"/>
      <c r="AA26" s="76"/>
      <c r="AB26" s="76"/>
      <c r="AC26" s="76"/>
      <c r="AD26" s="76"/>
      <c r="AE26" s="76">
        <v>4</v>
      </c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7">
        <v>5</v>
      </c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9"/>
      <c r="BD26" s="76">
        <v>6</v>
      </c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>
        <v>7</v>
      </c>
      <c r="BY26" s="76"/>
      <c r="BZ26" s="76"/>
      <c r="CA26" s="76"/>
      <c r="CB26" s="76"/>
      <c r="CC26" s="76"/>
      <c r="CD26" s="76"/>
      <c r="CE26" s="76"/>
      <c r="CF26" s="76"/>
      <c r="CG26" s="76">
        <v>8</v>
      </c>
      <c r="CH26" s="76"/>
      <c r="CI26" s="76"/>
      <c r="CJ26" s="76"/>
      <c r="CK26" s="76"/>
      <c r="CL26" s="76"/>
      <c r="CM26" s="76"/>
      <c r="CN26" s="76"/>
      <c r="CO26" s="76"/>
      <c r="CP26" s="76">
        <v>9</v>
      </c>
      <c r="CQ26" s="76"/>
      <c r="CR26" s="76"/>
      <c r="CS26" s="76"/>
      <c r="CT26" s="76"/>
      <c r="CU26" s="76"/>
      <c r="CV26" s="76"/>
      <c r="CW26" s="76"/>
      <c r="CX26" s="76">
        <v>10</v>
      </c>
      <c r="CY26" s="76"/>
      <c r="CZ26" s="76"/>
      <c r="DA26" s="76"/>
      <c r="DB26" s="76"/>
      <c r="DC26" s="76"/>
      <c r="DD26" s="76"/>
      <c r="DE26" s="76"/>
      <c r="DF26" s="76">
        <v>11</v>
      </c>
      <c r="DG26" s="76"/>
      <c r="DH26" s="76"/>
      <c r="DI26" s="76"/>
      <c r="DJ26" s="76"/>
      <c r="DK26" s="76"/>
      <c r="DL26" s="76"/>
      <c r="DM26" s="76"/>
      <c r="DN26" s="76">
        <v>12</v>
      </c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7">
        <v>13</v>
      </c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9"/>
      <c r="ES26" s="77">
        <v>14</v>
      </c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9"/>
    </row>
    <row r="27" spans="1:161" s="8" customFormat="1" ht="65.25" customHeight="1" x14ac:dyDescent="0.2">
      <c r="A27" s="47" t="s">
        <v>57</v>
      </c>
      <c r="B27" s="47"/>
      <c r="C27" s="47"/>
      <c r="D27" s="47"/>
      <c r="E27" s="47"/>
      <c r="F27" s="44" t="s">
        <v>97</v>
      </c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6"/>
      <c r="W27" s="43" t="s">
        <v>72</v>
      </c>
      <c r="X27" s="43"/>
      <c r="Y27" s="43"/>
      <c r="Z27" s="43"/>
      <c r="AA27" s="43"/>
      <c r="AB27" s="43"/>
      <c r="AC27" s="43"/>
      <c r="AD27" s="43"/>
      <c r="AE27" s="48" t="s">
        <v>70</v>
      </c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26" t="s">
        <v>71</v>
      </c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8"/>
      <c r="BD27" s="43" t="s">
        <v>59</v>
      </c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38">
        <f>CG27+CP27+CX27+DF27</f>
        <v>1323000</v>
      </c>
      <c r="BY27" s="38"/>
      <c r="BZ27" s="38"/>
      <c r="CA27" s="38"/>
      <c r="CB27" s="38"/>
      <c r="CC27" s="38"/>
      <c r="CD27" s="38"/>
      <c r="CE27" s="38"/>
      <c r="CF27" s="38"/>
      <c r="CG27" s="38">
        <v>441000</v>
      </c>
      <c r="CH27" s="38"/>
      <c r="CI27" s="38"/>
      <c r="CJ27" s="38"/>
      <c r="CK27" s="38"/>
      <c r="CL27" s="38"/>
      <c r="CM27" s="38"/>
      <c r="CN27" s="38"/>
      <c r="CO27" s="38"/>
      <c r="CP27" s="35">
        <v>441000</v>
      </c>
      <c r="CQ27" s="36"/>
      <c r="CR27" s="36"/>
      <c r="CS27" s="36"/>
      <c r="CT27" s="36"/>
      <c r="CU27" s="36"/>
      <c r="CV27" s="36"/>
      <c r="CW27" s="37"/>
      <c r="CX27" s="38">
        <v>441000</v>
      </c>
      <c r="CY27" s="38"/>
      <c r="CZ27" s="38"/>
      <c r="DA27" s="38"/>
      <c r="DB27" s="38"/>
      <c r="DC27" s="38"/>
      <c r="DD27" s="38"/>
      <c r="DE27" s="38"/>
      <c r="DF27" s="38">
        <v>0</v>
      </c>
      <c r="DG27" s="38"/>
      <c r="DH27" s="38"/>
      <c r="DI27" s="38"/>
      <c r="DJ27" s="38"/>
      <c r="DK27" s="38"/>
      <c r="DL27" s="38"/>
      <c r="DM27" s="38"/>
      <c r="DN27" s="48" t="s">
        <v>33</v>
      </c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 t="s">
        <v>33</v>
      </c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 t="s">
        <v>33</v>
      </c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</row>
    <row r="28" spans="1:161" s="8" customFormat="1" ht="69" customHeight="1" x14ac:dyDescent="0.2">
      <c r="A28" s="47" t="s">
        <v>64</v>
      </c>
      <c r="B28" s="47"/>
      <c r="C28" s="47"/>
      <c r="D28" s="47"/>
      <c r="E28" s="47"/>
      <c r="F28" s="44" t="s">
        <v>98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6"/>
      <c r="W28" s="43" t="s">
        <v>76</v>
      </c>
      <c r="X28" s="43"/>
      <c r="Y28" s="43"/>
      <c r="Z28" s="43"/>
      <c r="AA28" s="43"/>
      <c r="AB28" s="43"/>
      <c r="AC28" s="43"/>
      <c r="AD28" s="43"/>
      <c r="AE28" s="48" t="s">
        <v>75</v>
      </c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26" t="s">
        <v>99</v>
      </c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8"/>
      <c r="BD28" s="43" t="s">
        <v>59</v>
      </c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38">
        <f t="shared" ref="BX28:BX35" si="0">CG28+CP28+CX28+DF28</f>
        <v>1350000</v>
      </c>
      <c r="BY28" s="38"/>
      <c r="BZ28" s="38"/>
      <c r="CA28" s="38"/>
      <c r="CB28" s="38"/>
      <c r="CC28" s="38"/>
      <c r="CD28" s="38"/>
      <c r="CE28" s="38"/>
      <c r="CF28" s="38"/>
      <c r="CG28" s="38">
        <v>450000</v>
      </c>
      <c r="CH28" s="38"/>
      <c r="CI28" s="38"/>
      <c r="CJ28" s="38"/>
      <c r="CK28" s="38"/>
      <c r="CL28" s="38"/>
      <c r="CM28" s="38"/>
      <c r="CN28" s="38"/>
      <c r="CO28" s="38"/>
      <c r="CP28" s="35">
        <v>450000</v>
      </c>
      <c r="CQ28" s="36"/>
      <c r="CR28" s="36"/>
      <c r="CS28" s="36"/>
      <c r="CT28" s="36"/>
      <c r="CU28" s="36"/>
      <c r="CV28" s="36"/>
      <c r="CW28" s="37"/>
      <c r="CX28" s="38">
        <v>450000</v>
      </c>
      <c r="CY28" s="38"/>
      <c r="CZ28" s="38"/>
      <c r="DA28" s="38"/>
      <c r="DB28" s="38"/>
      <c r="DC28" s="38"/>
      <c r="DD28" s="38"/>
      <c r="DE28" s="38"/>
      <c r="DF28" s="38">
        <v>0</v>
      </c>
      <c r="DG28" s="38"/>
      <c r="DH28" s="38"/>
      <c r="DI28" s="38"/>
      <c r="DJ28" s="38"/>
      <c r="DK28" s="38"/>
      <c r="DL28" s="38"/>
      <c r="DM28" s="38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</row>
    <row r="29" spans="1:161" s="8" customFormat="1" ht="94.5" customHeight="1" x14ac:dyDescent="0.2">
      <c r="A29" s="47" t="s">
        <v>67</v>
      </c>
      <c r="B29" s="47"/>
      <c r="C29" s="47"/>
      <c r="D29" s="47"/>
      <c r="E29" s="47"/>
      <c r="F29" s="44" t="s">
        <v>100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6"/>
      <c r="W29" s="43" t="s">
        <v>74</v>
      </c>
      <c r="X29" s="43"/>
      <c r="Y29" s="43"/>
      <c r="Z29" s="43"/>
      <c r="AA29" s="43"/>
      <c r="AB29" s="43"/>
      <c r="AC29" s="43"/>
      <c r="AD29" s="43"/>
      <c r="AE29" s="48" t="s">
        <v>73</v>
      </c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26" t="s">
        <v>73</v>
      </c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8"/>
      <c r="BD29" s="43" t="s">
        <v>59</v>
      </c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38">
        <f t="shared" si="0"/>
        <v>870000</v>
      </c>
      <c r="BY29" s="38"/>
      <c r="BZ29" s="38"/>
      <c r="CA29" s="38"/>
      <c r="CB29" s="38"/>
      <c r="CC29" s="38"/>
      <c r="CD29" s="38"/>
      <c r="CE29" s="38"/>
      <c r="CF29" s="38"/>
      <c r="CG29" s="38">
        <v>290000</v>
      </c>
      <c r="CH29" s="38"/>
      <c r="CI29" s="38"/>
      <c r="CJ29" s="38"/>
      <c r="CK29" s="38"/>
      <c r="CL29" s="38"/>
      <c r="CM29" s="38"/>
      <c r="CN29" s="38"/>
      <c r="CO29" s="38"/>
      <c r="CP29" s="35">
        <v>290000</v>
      </c>
      <c r="CQ29" s="36"/>
      <c r="CR29" s="36"/>
      <c r="CS29" s="36"/>
      <c r="CT29" s="36"/>
      <c r="CU29" s="36"/>
      <c r="CV29" s="36"/>
      <c r="CW29" s="37"/>
      <c r="CX29" s="38">
        <v>290000</v>
      </c>
      <c r="CY29" s="38"/>
      <c r="CZ29" s="38"/>
      <c r="DA29" s="38"/>
      <c r="DB29" s="38"/>
      <c r="DC29" s="38"/>
      <c r="DD29" s="38"/>
      <c r="DE29" s="38"/>
      <c r="DF29" s="38">
        <v>0</v>
      </c>
      <c r="DG29" s="38"/>
      <c r="DH29" s="38"/>
      <c r="DI29" s="38"/>
      <c r="DJ29" s="38"/>
      <c r="DK29" s="38"/>
      <c r="DL29" s="38"/>
      <c r="DM29" s="38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</row>
    <row r="30" spans="1:161" s="8" customFormat="1" ht="54.75" customHeight="1" x14ac:dyDescent="0.2">
      <c r="A30" s="47" t="s">
        <v>68</v>
      </c>
      <c r="B30" s="47"/>
      <c r="C30" s="47"/>
      <c r="D30" s="47"/>
      <c r="E30" s="47"/>
      <c r="F30" s="44" t="s">
        <v>101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6"/>
      <c r="W30" s="43" t="s">
        <v>77</v>
      </c>
      <c r="X30" s="43"/>
      <c r="Y30" s="43"/>
      <c r="Z30" s="43"/>
      <c r="AA30" s="43"/>
      <c r="AB30" s="43"/>
      <c r="AC30" s="43"/>
      <c r="AD30" s="43"/>
      <c r="AE30" s="48" t="s">
        <v>78</v>
      </c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26" t="s">
        <v>79</v>
      </c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8"/>
      <c r="BD30" s="43" t="s">
        <v>59</v>
      </c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38">
        <f t="shared" si="0"/>
        <v>105000</v>
      </c>
      <c r="BY30" s="38"/>
      <c r="BZ30" s="38"/>
      <c r="CA30" s="38"/>
      <c r="CB30" s="38"/>
      <c r="CC30" s="38"/>
      <c r="CD30" s="38"/>
      <c r="CE30" s="38"/>
      <c r="CF30" s="38"/>
      <c r="CG30" s="38">
        <v>35000</v>
      </c>
      <c r="CH30" s="38"/>
      <c r="CI30" s="38"/>
      <c r="CJ30" s="38"/>
      <c r="CK30" s="38"/>
      <c r="CL30" s="38"/>
      <c r="CM30" s="38"/>
      <c r="CN30" s="38"/>
      <c r="CO30" s="38"/>
      <c r="CP30" s="35">
        <v>35000</v>
      </c>
      <c r="CQ30" s="36"/>
      <c r="CR30" s="36"/>
      <c r="CS30" s="36"/>
      <c r="CT30" s="36"/>
      <c r="CU30" s="36"/>
      <c r="CV30" s="36"/>
      <c r="CW30" s="37"/>
      <c r="CX30" s="38">
        <v>35000</v>
      </c>
      <c r="CY30" s="38"/>
      <c r="CZ30" s="38"/>
      <c r="DA30" s="38"/>
      <c r="DB30" s="38"/>
      <c r="DC30" s="38"/>
      <c r="DD30" s="38"/>
      <c r="DE30" s="38"/>
      <c r="DF30" s="38">
        <v>0</v>
      </c>
      <c r="DG30" s="38"/>
      <c r="DH30" s="38"/>
      <c r="DI30" s="38"/>
      <c r="DJ30" s="38"/>
      <c r="DK30" s="38"/>
      <c r="DL30" s="38"/>
      <c r="DM30" s="38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</row>
    <row r="31" spans="1:161" s="8" customFormat="1" ht="51.75" customHeight="1" x14ac:dyDescent="0.2">
      <c r="A31" s="47" t="s">
        <v>69</v>
      </c>
      <c r="B31" s="47"/>
      <c r="C31" s="47"/>
      <c r="D31" s="47"/>
      <c r="E31" s="47"/>
      <c r="F31" s="44" t="s">
        <v>102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6"/>
      <c r="W31" s="43" t="s">
        <v>80</v>
      </c>
      <c r="X31" s="43"/>
      <c r="Y31" s="43"/>
      <c r="Z31" s="43"/>
      <c r="AA31" s="43"/>
      <c r="AB31" s="43"/>
      <c r="AC31" s="43"/>
      <c r="AD31" s="43"/>
      <c r="AE31" s="48" t="s">
        <v>81</v>
      </c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26" t="s">
        <v>103</v>
      </c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8"/>
      <c r="BD31" s="43" t="s">
        <v>59</v>
      </c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38">
        <f t="shared" si="0"/>
        <v>30000</v>
      </c>
      <c r="BY31" s="38"/>
      <c r="BZ31" s="38"/>
      <c r="CA31" s="38"/>
      <c r="CB31" s="38"/>
      <c r="CC31" s="38"/>
      <c r="CD31" s="38"/>
      <c r="CE31" s="38"/>
      <c r="CF31" s="38"/>
      <c r="CG31" s="38">
        <v>10000</v>
      </c>
      <c r="CH31" s="38"/>
      <c r="CI31" s="38"/>
      <c r="CJ31" s="38"/>
      <c r="CK31" s="38"/>
      <c r="CL31" s="38"/>
      <c r="CM31" s="38"/>
      <c r="CN31" s="38"/>
      <c r="CO31" s="38"/>
      <c r="CP31" s="35">
        <v>10000</v>
      </c>
      <c r="CQ31" s="36"/>
      <c r="CR31" s="36"/>
      <c r="CS31" s="36"/>
      <c r="CT31" s="36"/>
      <c r="CU31" s="36"/>
      <c r="CV31" s="36"/>
      <c r="CW31" s="37"/>
      <c r="CX31" s="38">
        <v>10000</v>
      </c>
      <c r="CY31" s="38"/>
      <c r="CZ31" s="38"/>
      <c r="DA31" s="38"/>
      <c r="DB31" s="38"/>
      <c r="DC31" s="38"/>
      <c r="DD31" s="38"/>
      <c r="DE31" s="38"/>
      <c r="DF31" s="38">
        <v>0</v>
      </c>
      <c r="DG31" s="38"/>
      <c r="DH31" s="38"/>
      <c r="DI31" s="38"/>
      <c r="DJ31" s="38"/>
      <c r="DK31" s="38"/>
      <c r="DL31" s="38"/>
      <c r="DM31" s="38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</row>
    <row r="32" spans="1:161" s="8" customFormat="1" ht="135" customHeight="1" x14ac:dyDescent="0.2">
      <c r="A32" s="47" t="s">
        <v>82</v>
      </c>
      <c r="B32" s="47"/>
      <c r="C32" s="47"/>
      <c r="D32" s="47"/>
      <c r="E32" s="47"/>
      <c r="F32" s="44" t="s">
        <v>104</v>
      </c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6"/>
      <c r="W32" s="43" t="s">
        <v>84</v>
      </c>
      <c r="X32" s="43"/>
      <c r="Y32" s="43"/>
      <c r="Z32" s="43"/>
      <c r="AA32" s="43"/>
      <c r="AB32" s="43"/>
      <c r="AC32" s="43"/>
      <c r="AD32" s="43"/>
      <c r="AE32" s="48" t="s">
        <v>83</v>
      </c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26" t="s">
        <v>85</v>
      </c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8"/>
      <c r="BD32" s="43" t="s">
        <v>59</v>
      </c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38">
        <f t="shared" si="0"/>
        <v>487500</v>
      </c>
      <c r="BY32" s="38"/>
      <c r="BZ32" s="38"/>
      <c r="CA32" s="38"/>
      <c r="CB32" s="38"/>
      <c r="CC32" s="38"/>
      <c r="CD32" s="38"/>
      <c r="CE32" s="38"/>
      <c r="CF32" s="38"/>
      <c r="CG32" s="38">
        <v>162500</v>
      </c>
      <c r="CH32" s="38"/>
      <c r="CI32" s="38"/>
      <c r="CJ32" s="38"/>
      <c r="CK32" s="38"/>
      <c r="CL32" s="38"/>
      <c r="CM32" s="38"/>
      <c r="CN32" s="38"/>
      <c r="CO32" s="38"/>
      <c r="CP32" s="35">
        <v>162500</v>
      </c>
      <c r="CQ32" s="36"/>
      <c r="CR32" s="36"/>
      <c r="CS32" s="36"/>
      <c r="CT32" s="36"/>
      <c r="CU32" s="36"/>
      <c r="CV32" s="36"/>
      <c r="CW32" s="37"/>
      <c r="CX32" s="38">
        <v>162500</v>
      </c>
      <c r="CY32" s="38"/>
      <c r="CZ32" s="38"/>
      <c r="DA32" s="38"/>
      <c r="DB32" s="38"/>
      <c r="DC32" s="38"/>
      <c r="DD32" s="38"/>
      <c r="DE32" s="38"/>
      <c r="DF32" s="38">
        <v>0</v>
      </c>
      <c r="DG32" s="38"/>
      <c r="DH32" s="38"/>
      <c r="DI32" s="38"/>
      <c r="DJ32" s="38"/>
      <c r="DK32" s="38"/>
      <c r="DL32" s="38"/>
      <c r="DM32" s="38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</row>
    <row r="33" spans="1:161" s="8" customFormat="1" ht="99" customHeight="1" x14ac:dyDescent="0.2">
      <c r="A33" s="47" t="s">
        <v>86</v>
      </c>
      <c r="B33" s="47"/>
      <c r="C33" s="47"/>
      <c r="D33" s="47"/>
      <c r="E33" s="47"/>
      <c r="F33" s="44" t="s">
        <v>105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6"/>
      <c r="W33" s="43" t="s">
        <v>88</v>
      </c>
      <c r="X33" s="43"/>
      <c r="Y33" s="43"/>
      <c r="Z33" s="43"/>
      <c r="AA33" s="43"/>
      <c r="AB33" s="43"/>
      <c r="AC33" s="43"/>
      <c r="AD33" s="43"/>
      <c r="AE33" s="48" t="s">
        <v>87</v>
      </c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26" t="s">
        <v>89</v>
      </c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8"/>
      <c r="BD33" s="43" t="s">
        <v>59</v>
      </c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38">
        <f t="shared" si="0"/>
        <v>300000</v>
      </c>
      <c r="BY33" s="38"/>
      <c r="BZ33" s="38"/>
      <c r="CA33" s="38"/>
      <c r="CB33" s="38"/>
      <c r="CC33" s="38"/>
      <c r="CD33" s="38"/>
      <c r="CE33" s="38"/>
      <c r="CF33" s="38"/>
      <c r="CG33" s="38">
        <v>100000</v>
      </c>
      <c r="CH33" s="38"/>
      <c r="CI33" s="38"/>
      <c r="CJ33" s="38"/>
      <c r="CK33" s="38"/>
      <c r="CL33" s="38"/>
      <c r="CM33" s="38"/>
      <c r="CN33" s="38"/>
      <c r="CO33" s="38"/>
      <c r="CP33" s="35">
        <v>100000</v>
      </c>
      <c r="CQ33" s="36"/>
      <c r="CR33" s="36"/>
      <c r="CS33" s="36"/>
      <c r="CT33" s="36"/>
      <c r="CU33" s="36"/>
      <c r="CV33" s="36"/>
      <c r="CW33" s="37"/>
      <c r="CX33" s="38">
        <v>100000</v>
      </c>
      <c r="CY33" s="38"/>
      <c r="CZ33" s="38"/>
      <c r="DA33" s="38"/>
      <c r="DB33" s="38"/>
      <c r="DC33" s="38"/>
      <c r="DD33" s="38"/>
      <c r="DE33" s="38"/>
      <c r="DF33" s="38">
        <v>0</v>
      </c>
      <c r="DG33" s="38"/>
      <c r="DH33" s="38"/>
      <c r="DI33" s="38"/>
      <c r="DJ33" s="38"/>
      <c r="DK33" s="38"/>
      <c r="DL33" s="38"/>
      <c r="DM33" s="38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</row>
    <row r="34" spans="1:161" s="8" customFormat="1" ht="50.25" customHeight="1" x14ac:dyDescent="0.2">
      <c r="A34" s="47" t="s">
        <v>90</v>
      </c>
      <c r="B34" s="47"/>
      <c r="C34" s="47"/>
      <c r="D34" s="47"/>
      <c r="E34" s="47"/>
      <c r="F34" s="44" t="s">
        <v>106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6"/>
      <c r="W34" s="43"/>
      <c r="X34" s="43"/>
      <c r="Y34" s="43"/>
      <c r="Z34" s="43"/>
      <c r="AA34" s="43"/>
      <c r="AB34" s="43"/>
      <c r="AC34" s="43"/>
      <c r="AD34" s="43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26" t="s">
        <v>58</v>
      </c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8"/>
      <c r="BD34" s="43" t="s">
        <v>59</v>
      </c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38">
        <f t="shared" si="0"/>
        <v>261000</v>
      </c>
      <c r="BY34" s="38"/>
      <c r="BZ34" s="38"/>
      <c r="CA34" s="38"/>
      <c r="CB34" s="38"/>
      <c r="CC34" s="38"/>
      <c r="CD34" s="38"/>
      <c r="CE34" s="38"/>
      <c r="CF34" s="38"/>
      <c r="CG34" s="38">
        <v>87000</v>
      </c>
      <c r="CH34" s="38"/>
      <c r="CI34" s="38"/>
      <c r="CJ34" s="38"/>
      <c r="CK34" s="38"/>
      <c r="CL34" s="38"/>
      <c r="CM34" s="38"/>
      <c r="CN34" s="38"/>
      <c r="CO34" s="38"/>
      <c r="CP34" s="35">
        <v>87000</v>
      </c>
      <c r="CQ34" s="36"/>
      <c r="CR34" s="36"/>
      <c r="CS34" s="36"/>
      <c r="CT34" s="36"/>
      <c r="CU34" s="36"/>
      <c r="CV34" s="36"/>
      <c r="CW34" s="37"/>
      <c r="CX34" s="38">
        <v>87000</v>
      </c>
      <c r="CY34" s="38"/>
      <c r="CZ34" s="38"/>
      <c r="DA34" s="38"/>
      <c r="DB34" s="38"/>
      <c r="DC34" s="38"/>
      <c r="DD34" s="38"/>
      <c r="DE34" s="38"/>
      <c r="DF34" s="38">
        <v>0</v>
      </c>
      <c r="DG34" s="38"/>
      <c r="DH34" s="38"/>
      <c r="DI34" s="38"/>
      <c r="DJ34" s="38"/>
      <c r="DK34" s="38"/>
      <c r="DL34" s="38"/>
      <c r="DM34" s="38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</row>
    <row r="35" spans="1:161" s="8" customFormat="1" ht="46.5" customHeight="1" x14ac:dyDescent="0.2">
      <c r="A35" s="43" t="s">
        <v>96</v>
      </c>
      <c r="B35" s="43"/>
      <c r="C35" s="43"/>
      <c r="D35" s="43"/>
      <c r="E35" s="43"/>
      <c r="F35" s="44" t="s">
        <v>107</v>
      </c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6"/>
      <c r="W35" s="43"/>
      <c r="X35" s="43"/>
      <c r="Y35" s="43"/>
      <c r="Z35" s="43"/>
      <c r="AA35" s="43"/>
      <c r="AB35" s="43"/>
      <c r="AC35" s="43"/>
      <c r="AD35" s="43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29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1"/>
      <c r="BD35" s="43" t="s">
        <v>59</v>
      </c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38">
        <f t="shared" si="0"/>
        <v>1791600</v>
      </c>
      <c r="BY35" s="38"/>
      <c r="BZ35" s="38"/>
      <c r="CA35" s="38"/>
      <c r="CB35" s="38"/>
      <c r="CC35" s="38"/>
      <c r="CD35" s="38"/>
      <c r="CE35" s="38"/>
      <c r="CF35" s="38"/>
      <c r="CG35" s="38">
        <v>597200</v>
      </c>
      <c r="CH35" s="38"/>
      <c r="CI35" s="38"/>
      <c r="CJ35" s="38"/>
      <c r="CK35" s="38"/>
      <c r="CL35" s="38"/>
      <c r="CM35" s="38"/>
      <c r="CN35" s="38"/>
      <c r="CO35" s="38"/>
      <c r="CP35" s="35">
        <v>597200</v>
      </c>
      <c r="CQ35" s="36"/>
      <c r="CR35" s="36"/>
      <c r="CS35" s="36"/>
      <c r="CT35" s="36"/>
      <c r="CU35" s="36"/>
      <c r="CV35" s="36"/>
      <c r="CW35" s="37"/>
      <c r="CX35" s="38">
        <v>597200</v>
      </c>
      <c r="CY35" s="38"/>
      <c r="CZ35" s="38"/>
      <c r="DA35" s="38"/>
      <c r="DB35" s="38"/>
      <c r="DC35" s="38"/>
      <c r="DD35" s="38"/>
      <c r="DE35" s="38"/>
      <c r="DF35" s="38">
        <v>0</v>
      </c>
      <c r="DG35" s="38"/>
      <c r="DH35" s="38"/>
      <c r="DI35" s="38"/>
      <c r="DJ35" s="38"/>
      <c r="DK35" s="38"/>
      <c r="DL35" s="38"/>
      <c r="DM35" s="38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</row>
    <row r="36" spans="1:161" s="2" customFormat="1" ht="12.75" customHeight="1" x14ac:dyDescent="0.2">
      <c r="A36" s="32" t="s">
        <v>29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4"/>
      <c r="BX36" s="35">
        <f>SUM(BX27:BX35)</f>
        <v>6518100</v>
      </c>
      <c r="BY36" s="36"/>
      <c r="BZ36" s="36"/>
      <c r="CA36" s="36"/>
      <c r="CB36" s="36"/>
      <c r="CC36" s="36"/>
      <c r="CD36" s="36"/>
      <c r="CE36" s="36"/>
      <c r="CF36" s="37"/>
      <c r="CG36" s="35">
        <f>SUM(CG27:CG35)</f>
        <v>2172700</v>
      </c>
      <c r="CH36" s="36"/>
      <c r="CI36" s="36"/>
      <c r="CJ36" s="36"/>
      <c r="CK36" s="36"/>
      <c r="CL36" s="36"/>
      <c r="CM36" s="36"/>
      <c r="CN36" s="36"/>
      <c r="CO36" s="37"/>
      <c r="CP36" s="35">
        <f>SUM(CP27:CP35)</f>
        <v>2172700</v>
      </c>
      <c r="CQ36" s="36"/>
      <c r="CR36" s="36"/>
      <c r="CS36" s="36"/>
      <c r="CT36" s="36"/>
      <c r="CU36" s="36"/>
      <c r="CV36" s="36"/>
      <c r="CW36" s="37"/>
      <c r="CX36" s="35">
        <f>SUM(CX27:CX35)</f>
        <v>2172700</v>
      </c>
      <c r="CY36" s="36"/>
      <c r="CZ36" s="36"/>
      <c r="DA36" s="36"/>
      <c r="DB36" s="36"/>
      <c r="DC36" s="36"/>
      <c r="DD36" s="36"/>
      <c r="DE36" s="37"/>
      <c r="DF36" s="35">
        <f>SUM(DF27:DF35)</f>
        <v>0</v>
      </c>
      <c r="DG36" s="52"/>
      <c r="DH36" s="52"/>
      <c r="DI36" s="52"/>
      <c r="DJ36" s="52"/>
      <c r="DK36" s="52"/>
      <c r="DL36" s="52"/>
      <c r="DM36" s="53"/>
      <c r="DN36" s="40" t="s">
        <v>33</v>
      </c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2"/>
      <c r="ED36" s="40" t="s">
        <v>33</v>
      </c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2"/>
      <c r="ES36" s="40" t="s">
        <v>33</v>
      </c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2"/>
    </row>
    <row r="37" spans="1:161" s="2" customFormat="1" ht="12" customHeight="1" x14ac:dyDescent="0.2">
      <c r="A37" s="32" t="s">
        <v>65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4"/>
      <c r="BX37" s="35">
        <f>BX34+BX29</f>
        <v>1131000</v>
      </c>
      <c r="BY37" s="36"/>
      <c r="BZ37" s="36"/>
      <c r="CA37" s="36"/>
      <c r="CB37" s="36"/>
      <c r="CC37" s="36"/>
      <c r="CD37" s="36"/>
      <c r="CE37" s="36"/>
      <c r="CF37" s="37"/>
      <c r="CG37" s="35">
        <f>CG34+CG29</f>
        <v>377000</v>
      </c>
      <c r="CH37" s="36"/>
      <c r="CI37" s="36"/>
      <c r="CJ37" s="36"/>
      <c r="CK37" s="36"/>
      <c r="CL37" s="36"/>
      <c r="CM37" s="36"/>
      <c r="CN37" s="36"/>
      <c r="CO37" s="37"/>
      <c r="CP37" s="35">
        <f>CP34+CP29</f>
        <v>377000</v>
      </c>
      <c r="CQ37" s="36"/>
      <c r="CR37" s="36"/>
      <c r="CS37" s="36"/>
      <c r="CT37" s="36"/>
      <c r="CU37" s="36"/>
      <c r="CV37" s="36"/>
      <c r="CW37" s="37"/>
      <c r="CX37" s="35">
        <f>CX34+CX29</f>
        <v>377000</v>
      </c>
      <c r="CY37" s="36"/>
      <c r="CZ37" s="36"/>
      <c r="DA37" s="36"/>
      <c r="DB37" s="36"/>
      <c r="DC37" s="36"/>
      <c r="DD37" s="36"/>
      <c r="DE37" s="37"/>
      <c r="DF37" s="35"/>
      <c r="DG37" s="52"/>
      <c r="DH37" s="52"/>
      <c r="DI37" s="52"/>
      <c r="DJ37" s="52"/>
      <c r="DK37" s="52"/>
      <c r="DL37" s="52"/>
      <c r="DM37" s="53"/>
      <c r="DN37" s="40" t="s">
        <v>33</v>
      </c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2"/>
      <c r="ED37" s="40" t="s">
        <v>33</v>
      </c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2"/>
      <c r="ES37" s="40" t="s">
        <v>33</v>
      </c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2"/>
    </row>
    <row r="38" spans="1:161" s="2" customFormat="1" ht="12" customHeight="1" x14ac:dyDescent="0.2">
      <c r="A38" s="32" t="s">
        <v>60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4"/>
      <c r="BX38" s="35">
        <f>BX35+BX33+BX32+BX31+BX30+BX28+BX27</f>
        <v>5387100</v>
      </c>
      <c r="BY38" s="36"/>
      <c r="BZ38" s="36"/>
      <c r="CA38" s="36"/>
      <c r="CB38" s="36"/>
      <c r="CC38" s="36"/>
      <c r="CD38" s="36"/>
      <c r="CE38" s="36"/>
      <c r="CF38" s="37"/>
      <c r="CG38" s="35">
        <f>CG35+CG33+CG32+CG31+CG30+CG28+CG27</f>
        <v>1795700</v>
      </c>
      <c r="CH38" s="36"/>
      <c r="CI38" s="36"/>
      <c r="CJ38" s="36"/>
      <c r="CK38" s="36"/>
      <c r="CL38" s="36"/>
      <c r="CM38" s="36"/>
      <c r="CN38" s="36"/>
      <c r="CO38" s="37"/>
      <c r="CP38" s="35">
        <f>CP35+CP33+CP32+CP31+CP30+CP28+CP27</f>
        <v>1795700</v>
      </c>
      <c r="CQ38" s="36"/>
      <c r="CR38" s="36"/>
      <c r="CS38" s="36"/>
      <c r="CT38" s="36"/>
      <c r="CU38" s="36"/>
      <c r="CV38" s="36"/>
      <c r="CW38" s="37"/>
      <c r="CX38" s="35">
        <f>CX35+CX33+CX32+CX31+CX30+CX28+CX27</f>
        <v>1795700</v>
      </c>
      <c r="CY38" s="36"/>
      <c r="CZ38" s="36"/>
      <c r="DA38" s="36"/>
      <c r="DB38" s="36"/>
      <c r="DC38" s="36"/>
      <c r="DD38" s="36"/>
      <c r="DE38" s="37"/>
      <c r="DF38" s="35"/>
      <c r="DG38" s="52"/>
      <c r="DH38" s="52"/>
      <c r="DI38" s="52"/>
      <c r="DJ38" s="52"/>
      <c r="DK38" s="52"/>
      <c r="DL38" s="52"/>
      <c r="DM38" s="53"/>
      <c r="DN38" s="40" t="s">
        <v>33</v>
      </c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2"/>
      <c r="ED38" s="40" t="s">
        <v>33</v>
      </c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2"/>
      <c r="ES38" s="40" t="s">
        <v>33</v>
      </c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2"/>
    </row>
    <row r="39" spans="1:161" s="17" customFormat="1" ht="12.75" customHeight="1" x14ac:dyDescent="0.2">
      <c r="A39" s="80" t="s">
        <v>30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105" t="s">
        <v>31</v>
      </c>
      <c r="AK39" s="105"/>
      <c r="AL39" s="105"/>
      <c r="AM39" s="73"/>
      <c r="AN39" s="73"/>
      <c r="AO39" s="73"/>
      <c r="AP39" s="73"/>
      <c r="AQ39" s="73"/>
      <c r="AR39" s="73"/>
      <c r="AS39" s="74" t="s">
        <v>32</v>
      </c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3"/>
      <c r="BN39" s="73"/>
      <c r="BO39" s="73"/>
      <c r="BP39" s="73"/>
      <c r="BQ39" s="73"/>
      <c r="BR39" s="73"/>
      <c r="BS39" s="74"/>
      <c r="BT39" s="74"/>
      <c r="BU39" s="74"/>
      <c r="BV39" s="74"/>
      <c r="BW39" s="75"/>
      <c r="BX39" s="35"/>
      <c r="BY39" s="36"/>
      <c r="BZ39" s="36"/>
      <c r="CA39" s="36"/>
      <c r="CB39" s="36"/>
      <c r="CC39" s="36"/>
      <c r="CD39" s="36"/>
      <c r="CE39" s="36"/>
      <c r="CF39" s="37"/>
      <c r="CG39" s="35"/>
      <c r="CH39" s="36"/>
      <c r="CI39" s="36"/>
      <c r="CJ39" s="36"/>
      <c r="CK39" s="36"/>
      <c r="CL39" s="36"/>
      <c r="CM39" s="36"/>
      <c r="CN39" s="36"/>
      <c r="CO39" s="37"/>
      <c r="CP39" s="35"/>
      <c r="CQ39" s="36"/>
      <c r="CR39" s="36"/>
      <c r="CS39" s="36"/>
      <c r="CT39" s="36"/>
      <c r="CU39" s="36"/>
      <c r="CV39" s="36"/>
      <c r="CW39" s="37"/>
      <c r="CX39" s="35"/>
      <c r="CY39" s="36"/>
      <c r="CZ39" s="36"/>
      <c r="DA39" s="36"/>
      <c r="DB39" s="36"/>
      <c r="DC39" s="36"/>
      <c r="DD39" s="36"/>
      <c r="DE39" s="37"/>
      <c r="DF39" s="35"/>
      <c r="DG39" s="52"/>
      <c r="DH39" s="52"/>
      <c r="DI39" s="52"/>
      <c r="DJ39" s="52"/>
      <c r="DK39" s="52"/>
      <c r="DL39" s="52"/>
      <c r="DM39" s="53"/>
      <c r="DN39" s="40" t="s">
        <v>33</v>
      </c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2"/>
      <c r="ED39" s="40" t="s">
        <v>33</v>
      </c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2"/>
      <c r="ES39" s="40" t="s">
        <v>33</v>
      </c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2"/>
    </row>
    <row r="40" spans="1:161" s="17" customFormat="1" ht="12" customHeight="1" x14ac:dyDescent="0.2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4"/>
      <c r="BX40" s="35"/>
      <c r="BY40" s="36"/>
      <c r="BZ40" s="36"/>
      <c r="CA40" s="36"/>
      <c r="CB40" s="36"/>
      <c r="CC40" s="36"/>
      <c r="CD40" s="36"/>
      <c r="CE40" s="36"/>
      <c r="CF40" s="37"/>
      <c r="CG40" s="35"/>
      <c r="CH40" s="36"/>
      <c r="CI40" s="36"/>
      <c r="CJ40" s="36"/>
      <c r="CK40" s="36"/>
      <c r="CL40" s="36"/>
      <c r="CM40" s="36"/>
      <c r="CN40" s="36"/>
      <c r="CO40" s="37"/>
      <c r="CP40" s="35"/>
      <c r="CQ40" s="36"/>
      <c r="CR40" s="36"/>
      <c r="CS40" s="36"/>
      <c r="CT40" s="36"/>
      <c r="CU40" s="36"/>
      <c r="CV40" s="36"/>
      <c r="CW40" s="37"/>
      <c r="CX40" s="35"/>
      <c r="CY40" s="36"/>
      <c r="CZ40" s="36"/>
      <c r="DA40" s="36"/>
      <c r="DB40" s="36"/>
      <c r="DC40" s="36"/>
      <c r="DD40" s="36"/>
      <c r="DE40" s="37"/>
      <c r="DF40" s="35"/>
      <c r="DG40" s="52"/>
      <c r="DH40" s="52"/>
      <c r="DI40" s="52"/>
      <c r="DJ40" s="52"/>
      <c r="DK40" s="52"/>
      <c r="DL40" s="52"/>
      <c r="DM40" s="53"/>
      <c r="DN40" s="49" t="s">
        <v>33</v>
      </c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1"/>
      <c r="ED40" s="49" t="s">
        <v>33</v>
      </c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1"/>
      <c r="ES40" s="49" t="s">
        <v>33</v>
      </c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1"/>
    </row>
    <row r="41" spans="1:161" s="17" customFormat="1" ht="17.25" customHeight="1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</row>
    <row r="42" spans="1:161" s="1" customFormat="1" ht="15" customHeight="1" x14ac:dyDescent="0.25">
      <c r="H42" s="106" t="s">
        <v>94</v>
      </c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U42" s="107" t="s">
        <v>95</v>
      </c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</row>
    <row r="43" spans="1:161" s="1" customFormat="1" ht="15" x14ac:dyDescent="0.25">
      <c r="H43" s="24" t="s">
        <v>61</v>
      </c>
      <c r="CR43" s="24" t="s">
        <v>62</v>
      </c>
      <c r="DW43" s="24" t="s">
        <v>63</v>
      </c>
    </row>
    <row r="44" spans="1:161" s="1" customFormat="1" ht="10.5" customHeight="1" x14ac:dyDescent="0.25"/>
    <row r="45" spans="1:161" s="8" customFormat="1" ht="62.25" customHeight="1" x14ac:dyDescent="0.2">
      <c r="A45" s="58" t="s">
        <v>34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</row>
    <row r="46" spans="1:161" s="2" customFormat="1" ht="13.5" customHeight="1" x14ac:dyDescent="0.2">
      <c r="A46" s="9" t="s">
        <v>35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</row>
  </sheetData>
  <mergeCells count="249">
    <mergeCell ref="BX30:CF30"/>
    <mergeCell ref="CG30:CO30"/>
    <mergeCell ref="CP30:CW30"/>
    <mergeCell ref="ES30:FE30"/>
    <mergeCell ref="CX30:DE30"/>
    <mergeCell ref="DF30:DM30"/>
    <mergeCell ref="DN30:EC30"/>
    <mergeCell ref="ED30:ER30"/>
    <mergeCell ref="A30:E30"/>
    <mergeCell ref="F30:V30"/>
    <mergeCell ref="W30:AD30"/>
    <mergeCell ref="AE30:AQ30"/>
    <mergeCell ref="AR30:BC30"/>
    <mergeCell ref="BD30:BW30"/>
    <mergeCell ref="CP31:CW31"/>
    <mergeCell ref="CX31:DE31"/>
    <mergeCell ref="DF31:DM31"/>
    <mergeCell ref="DN31:EC31"/>
    <mergeCell ref="ED31:ER31"/>
    <mergeCell ref="ES31:FE31"/>
    <mergeCell ref="ED33:ER33"/>
    <mergeCell ref="ES33:FE33"/>
    <mergeCell ref="A31:E31"/>
    <mergeCell ref="F31:V31"/>
    <mergeCell ref="W31:AD31"/>
    <mergeCell ref="AE31:AQ31"/>
    <mergeCell ref="AR31:BC31"/>
    <mergeCell ref="BD31:BW31"/>
    <mergeCell ref="BX31:CF31"/>
    <mergeCell ref="CG31:CO31"/>
    <mergeCell ref="BX33:CF33"/>
    <mergeCell ref="CG33:CO33"/>
    <mergeCell ref="CP33:CW33"/>
    <mergeCell ref="CX33:DE33"/>
    <mergeCell ref="DF33:DM33"/>
    <mergeCell ref="DN33:EC33"/>
    <mergeCell ref="A33:E33"/>
    <mergeCell ref="F33:V33"/>
    <mergeCell ref="W33:AD33"/>
    <mergeCell ref="AE33:AQ33"/>
    <mergeCell ref="AR33:BC33"/>
    <mergeCell ref="BD33:BW33"/>
    <mergeCell ref="CP32:CW32"/>
    <mergeCell ref="CX32:DE32"/>
    <mergeCell ref="DF32:DM32"/>
    <mergeCell ref="DN32:EC32"/>
    <mergeCell ref="ED32:ER32"/>
    <mergeCell ref="ES32:FE32"/>
    <mergeCell ref="W32:AD32"/>
    <mergeCell ref="AE32:AQ32"/>
    <mergeCell ref="AR32:BC32"/>
    <mergeCell ref="BD32:BW32"/>
    <mergeCell ref="BX32:CF32"/>
    <mergeCell ref="CG32:CO32"/>
    <mergeCell ref="CP29:CW29"/>
    <mergeCell ref="CX29:DE29"/>
    <mergeCell ref="DF29:DM29"/>
    <mergeCell ref="DN29:EC29"/>
    <mergeCell ref="ED29:ER29"/>
    <mergeCell ref="ES29:FE29"/>
    <mergeCell ref="ED28:ER28"/>
    <mergeCell ref="ES28:FE28"/>
    <mergeCell ref="A29:E29"/>
    <mergeCell ref="F29:V29"/>
    <mergeCell ref="W29:AD29"/>
    <mergeCell ref="AE29:AQ29"/>
    <mergeCell ref="AR29:BC29"/>
    <mergeCell ref="BD29:BW29"/>
    <mergeCell ref="BX29:CF29"/>
    <mergeCell ref="CG29:CO29"/>
    <mergeCell ref="BX28:CF28"/>
    <mergeCell ref="CG28:CO28"/>
    <mergeCell ref="CP28:CW28"/>
    <mergeCell ref="CX28:DE28"/>
    <mergeCell ref="DF28:DM28"/>
    <mergeCell ref="DN28:EC28"/>
    <mergeCell ref="ES27:FE27"/>
    <mergeCell ref="A37:BW37"/>
    <mergeCell ref="H42:CF42"/>
    <mergeCell ref="CO42:DE42"/>
    <mergeCell ref="DU42:EQ42"/>
    <mergeCell ref="CP27:CW27"/>
    <mergeCell ref="CX27:DE27"/>
    <mergeCell ref="DF27:DM27"/>
    <mergeCell ref="DN27:EC27"/>
    <mergeCell ref="BD27:BW27"/>
    <mergeCell ref="BX27:CF27"/>
    <mergeCell ref="CG27:CO27"/>
    <mergeCell ref="ED27:ER27"/>
    <mergeCell ref="AJ39:AL39"/>
    <mergeCell ref="AM39:AR39"/>
    <mergeCell ref="ED36:ER36"/>
    <mergeCell ref="DN38:EC38"/>
    <mergeCell ref="AE28:AQ28"/>
    <mergeCell ref="AR28:BC28"/>
    <mergeCell ref="BD28:BW28"/>
    <mergeCell ref="BX26:CF26"/>
    <mergeCell ref="CG26:CO26"/>
    <mergeCell ref="ED26:ER26"/>
    <mergeCell ref="ES26:FE26"/>
    <mergeCell ref="CP26:CW26"/>
    <mergeCell ref="CX26:DE26"/>
    <mergeCell ref="DF26:DM26"/>
    <mergeCell ref="DN26:EC26"/>
    <mergeCell ref="ES23:FE25"/>
    <mergeCell ref="W24:AQ24"/>
    <mergeCell ref="AR24:BC25"/>
    <mergeCell ref="BX24:CF25"/>
    <mergeCell ref="CG24:CO25"/>
    <mergeCell ref="CP24:DE24"/>
    <mergeCell ref="DF24:DM25"/>
    <mergeCell ref="W25:AD25"/>
    <mergeCell ref="AE25:AQ25"/>
    <mergeCell ref="CP25:CW25"/>
    <mergeCell ref="BX23:DM23"/>
    <mergeCell ref="DN23:EC25"/>
    <mergeCell ref="ED23:ER25"/>
    <mergeCell ref="BL21:BO21"/>
    <mergeCell ref="DH21:DK21"/>
    <mergeCell ref="BP21:DG21"/>
    <mergeCell ref="DR21:DU21"/>
    <mergeCell ref="DL21:DQ21"/>
    <mergeCell ref="DV21:ED21"/>
    <mergeCell ref="CX25:DE25"/>
    <mergeCell ref="EP13:FE13"/>
    <mergeCell ref="BX14:DP14"/>
    <mergeCell ref="EP14:FE14"/>
    <mergeCell ref="EP19:FE19"/>
    <mergeCell ref="BX13:DP13"/>
    <mergeCell ref="BX16:DP17"/>
    <mergeCell ref="DP1:FE1"/>
    <mergeCell ref="A5:BK5"/>
    <mergeCell ref="EC5:FE5"/>
    <mergeCell ref="BX10:DP11"/>
    <mergeCell ref="A4:FE4"/>
    <mergeCell ref="EP10:FE10"/>
    <mergeCell ref="A6:FE6"/>
    <mergeCell ref="BL5:BO5"/>
    <mergeCell ref="BP5:DN5"/>
    <mergeCell ref="DO5:DR5"/>
    <mergeCell ref="A21:BK21"/>
    <mergeCell ref="A23:E25"/>
    <mergeCell ref="F23:V25"/>
    <mergeCell ref="W23:BC23"/>
    <mergeCell ref="BD23:BW25"/>
    <mergeCell ref="A26:E26"/>
    <mergeCell ref="F26:V26"/>
    <mergeCell ref="BD26:BW26"/>
    <mergeCell ref="A39:U39"/>
    <mergeCell ref="V39:AI39"/>
    <mergeCell ref="A40:BW40"/>
    <mergeCell ref="A36:BW36"/>
    <mergeCell ref="AS39:BL39"/>
    <mergeCell ref="F28:V28"/>
    <mergeCell ref="W28:AD28"/>
    <mergeCell ref="A32:E32"/>
    <mergeCell ref="F32:V32"/>
    <mergeCell ref="BX12:DP12"/>
    <mergeCell ref="EP12:FE12"/>
    <mergeCell ref="BX19:DP19"/>
    <mergeCell ref="K18:BP18"/>
    <mergeCell ref="K16:BP17"/>
    <mergeCell ref="BM39:BR39"/>
    <mergeCell ref="BS39:BW39"/>
    <mergeCell ref="W26:AD26"/>
    <mergeCell ref="AE26:AQ26"/>
    <mergeCell ref="AR26:BC26"/>
    <mergeCell ref="DS5:DX5"/>
    <mergeCell ref="DY5:EB5"/>
    <mergeCell ref="K14:BP14"/>
    <mergeCell ref="A45:FE45"/>
    <mergeCell ref="BX18:DP18"/>
    <mergeCell ref="EP18:FE18"/>
    <mergeCell ref="EP9:FE9"/>
    <mergeCell ref="EP11:FE11"/>
    <mergeCell ref="EP16:FE16"/>
    <mergeCell ref="EP17:FE17"/>
    <mergeCell ref="ES36:FE36"/>
    <mergeCell ref="BX37:CF37"/>
    <mergeCell ref="CP37:CW37"/>
    <mergeCell ref="DF37:DM37"/>
    <mergeCell ref="ED37:ER37"/>
    <mergeCell ref="BX36:CF36"/>
    <mergeCell ref="CG36:CO36"/>
    <mergeCell ref="CX36:DE36"/>
    <mergeCell ref="CP36:CW36"/>
    <mergeCell ref="DF36:DM36"/>
    <mergeCell ref="BX40:CF40"/>
    <mergeCell ref="CG37:CO37"/>
    <mergeCell ref="CG39:CO39"/>
    <mergeCell ref="CG40:CO40"/>
    <mergeCell ref="BX39:CF39"/>
    <mergeCell ref="BX38:CF38"/>
    <mergeCell ref="CP40:CW40"/>
    <mergeCell ref="CX37:DE37"/>
    <mergeCell ref="CX39:DE39"/>
    <mergeCell ref="CX40:DE40"/>
    <mergeCell ref="CP39:CW39"/>
    <mergeCell ref="CX38:DE38"/>
    <mergeCell ref="CP38:CW38"/>
    <mergeCell ref="DF40:DM40"/>
    <mergeCell ref="DN37:EC37"/>
    <mergeCell ref="DN39:EC39"/>
    <mergeCell ref="DN40:EC40"/>
    <mergeCell ref="DF39:DM39"/>
    <mergeCell ref="DF38:DM38"/>
    <mergeCell ref="ED40:ER40"/>
    <mergeCell ref="ES37:FE37"/>
    <mergeCell ref="ES39:FE39"/>
    <mergeCell ref="ES40:FE40"/>
    <mergeCell ref="ED39:ER39"/>
    <mergeCell ref="ED38:ER38"/>
    <mergeCell ref="AR27:BC27"/>
    <mergeCell ref="A34:E34"/>
    <mergeCell ref="F34:V34"/>
    <mergeCell ref="W34:AD34"/>
    <mergeCell ref="AE34:AQ34"/>
    <mergeCell ref="A27:E27"/>
    <mergeCell ref="F27:V27"/>
    <mergeCell ref="W27:AD27"/>
    <mergeCell ref="AE27:AQ27"/>
    <mergeCell ref="A28:E28"/>
    <mergeCell ref="ES34:FE34"/>
    <mergeCell ref="CX34:DE34"/>
    <mergeCell ref="DF34:DM34"/>
    <mergeCell ref="DN34:EC34"/>
    <mergeCell ref="ED34:ER34"/>
    <mergeCell ref="BD34:BW34"/>
    <mergeCell ref="BX34:CF34"/>
    <mergeCell ref="CG34:CO34"/>
    <mergeCell ref="CP34:CW34"/>
    <mergeCell ref="ES38:FE38"/>
    <mergeCell ref="ES35:FE35"/>
    <mergeCell ref="ED35:ER35"/>
    <mergeCell ref="A35:E35"/>
    <mergeCell ref="F35:V35"/>
    <mergeCell ref="W35:AD35"/>
    <mergeCell ref="AE35:AQ35"/>
    <mergeCell ref="BD35:BW35"/>
    <mergeCell ref="BX35:CF35"/>
    <mergeCell ref="CG35:CO35"/>
    <mergeCell ref="AR34:BC35"/>
    <mergeCell ref="A38:BW38"/>
    <mergeCell ref="CG38:CO38"/>
    <mergeCell ref="CX35:DE35"/>
    <mergeCell ref="DF35:DM35"/>
    <mergeCell ref="DN35:EC35"/>
    <mergeCell ref="CP35:CW35"/>
    <mergeCell ref="DN36:EC36"/>
  </mergeCells>
  <phoneticPr fontId="6" type="noConversion"/>
  <pageMargins left="0.59055118110236227" right="0.51181102362204722" top="0.78740157480314965" bottom="0.39370078740157483" header="0.19685039370078741" footer="0.19685039370078741"/>
  <pageSetup paperSize="9" scale="8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0" max="160" man="1"/>
    <brk id="31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Alexandr Devinor</cp:lastModifiedBy>
  <cp:lastPrinted>2020-01-15T09:07:59Z</cp:lastPrinted>
  <dcterms:created xsi:type="dcterms:W3CDTF">2011-01-28T08:18:11Z</dcterms:created>
  <dcterms:modified xsi:type="dcterms:W3CDTF">2020-10-20T07:30:42Z</dcterms:modified>
</cp:coreProperties>
</file>